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IFICACIÓN\Documents\Gestión 23-08-2024\PROCESOS\PROCESOS\1. APROBADOS\Planificación\POLÍTCAS Ejeución y seguimiento POA-PAI\"/>
    </mc:Choice>
  </mc:AlternateContent>
  <xr:revisionPtr revIDLastSave="0" documentId="8_{B979B5D8-6B6E-4A53-90A9-4D2023189F79}" xr6:coauthVersionLast="47" xr6:coauthVersionMax="47" xr10:uidLastSave="{00000000-0000-0000-0000-000000000000}"/>
  <bookViews>
    <workbookView xWindow="-110" yWindow="-110" windowWidth="19420" windowHeight="10300" firstSheet="1" activeTab="1" xr2:uid="{293882F1-526A-4DA0-A2FE-3E4989E0D43A}"/>
  </bookViews>
  <sheets>
    <sheet name="LISTAS" sheetId="5" state="hidden" r:id="rId1"/>
    <sheet name="ANEXO 1-EP" sheetId="4" r:id="rId2"/>
    <sheet name="ANEXO 2-EP" sheetId="6" r:id="rId3"/>
    <sheet name="ANEXO 3-EP" sheetId="7" r:id="rId4"/>
    <sheet name="ANEXO 4-EP" sheetId="8" r:id="rId5"/>
    <sheet name="ANEXO 5-EP" sheetId="9" r:id="rId6"/>
  </sheets>
  <definedNames>
    <definedName name="_xlnm._FilterDatabase" localSheetId="0" hidden="1">LISTAS!$A$330:$X$1019</definedName>
    <definedName name="_xlnm.Print_Area" localSheetId="1">'ANEXO 1-EP'!$A$1:$P$36</definedName>
    <definedName name="_xlnm.Print_Area" localSheetId="2">'ANEXO 2-EP'!$A$1:$O$47</definedName>
    <definedName name="_xlnm.Print_Area" localSheetId="3">'ANEXO 3-EP'!$A$1:$O$42</definedName>
    <definedName name="_xlnm.Print_Area" localSheetId="5">'ANEXO 5-EP'!$A$1:$M$30</definedName>
    <definedName name="COMPONENTE" localSheetId="2">Tabla7[Código 
Nombre Componente /Actividad ]</definedName>
    <definedName name="COMPONENTE" localSheetId="3">Tabla7[Código 
Nombre Componente /Actividad ]</definedName>
    <definedName name="COMPONENTE">Tabla7[Código 
Nombre Componente /Actividad ]</definedName>
    <definedName name="COMPONENTE1" localSheetId="2">Tabla8[Código 
Nombre Componente /Actividad ]</definedName>
    <definedName name="COMPONENTE1" localSheetId="3">Tabla8[Código 
Nombre Componente /Actividad ]</definedName>
    <definedName name="COMPONENTE1">Tabla8[Código 
Nombre Componente /Actividad ]</definedName>
    <definedName name="PROGRAMA" localSheetId="2">Tabla6[Código 
Nombre Programa ]</definedName>
    <definedName name="PROGRAMA" localSheetId="3">Tabla6[Código 
Nombre Programa ]</definedName>
    <definedName name="PROGRAMA">Tabla6[Código 
Nombre Programa ]</definedName>
    <definedName name="PROGRAMA1" localSheetId="2">Tabla5[Código 
Nombre Programa ]</definedName>
    <definedName name="PROGRAMA1" localSheetId="3">Tabla5[Código 
Nombre Programa ]</definedName>
    <definedName name="PROGRAMA1">Tabla5[Código 
Nombre Programa ]</definedName>
    <definedName name="PROYECTO" localSheetId="2">Tabla6[Código 
Nombre Proyecto/ Macro actividad]</definedName>
    <definedName name="PROYECTO" localSheetId="3">Tabla6[Código 
Nombre Proyecto/ Macro actividad]</definedName>
    <definedName name="PROYECTO">Tabla6[Código 
Nombre Proyecto/ Macro actividad]</definedName>
    <definedName name="PROYECTO1" localSheetId="2">Tabla7[Código 
Nombre Proyecto/ Macro actividad]</definedName>
    <definedName name="PROYECTO1" localSheetId="3">Tabla7[Código 
Nombre Proyecto/ Macro actividad]</definedName>
    <definedName name="PROYECTO1">Tabla7[Código 
Nombre Proyecto/ Macro actividad]</definedName>
    <definedName name="TAREA" localSheetId="2">Tabla8[Código
Nombre Tarea]</definedName>
    <definedName name="TAREA" localSheetId="3">Tabla8[Código
Nombre Tarea]</definedName>
    <definedName name="TAREA">Tabla8[Código
Nombre Tarea]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4" l="1"/>
  <c r="L16" i="9" l="1"/>
  <c r="K16" i="9"/>
  <c r="J15" i="9"/>
  <c r="H15" i="9"/>
  <c r="E15" i="9"/>
  <c r="J14" i="9"/>
  <c r="H14" i="9"/>
  <c r="E14" i="9"/>
  <c r="J13" i="9"/>
  <c r="H13" i="9"/>
  <c r="E13" i="9"/>
  <c r="J12" i="9"/>
  <c r="H12" i="9"/>
  <c r="E12" i="9"/>
  <c r="J11" i="9"/>
  <c r="H11" i="9"/>
  <c r="E11" i="9"/>
  <c r="N12" i="8"/>
  <c r="M15" i="8"/>
  <c r="K14" i="8"/>
  <c r="H14" i="8"/>
  <c r="E14" i="8"/>
  <c r="K13" i="8"/>
  <c r="H13" i="8"/>
  <c r="E13" i="8"/>
  <c r="K12" i="8"/>
  <c r="H12" i="8"/>
  <c r="E12" i="8"/>
  <c r="N11" i="8"/>
  <c r="N15" i="8" s="1"/>
  <c r="K11" i="8"/>
  <c r="H11" i="8"/>
  <c r="E11" i="8"/>
  <c r="M16" i="7"/>
  <c r="L16" i="7"/>
  <c r="J15" i="7"/>
  <c r="H15" i="7"/>
  <c r="E15" i="7"/>
  <c r="J14" i="7"/>
  <c r="H14" i="7"/>
  <c r="E14" i="7"/>
  <c r="J13" i="7"/>
  <c r="H13" i="7"/>
  <c r="E13" i="7"/>
  <c r="N12" i="7"/>
  <c r="J12" i="7"/>
  <c r="H12" i="7"/>
  <c r="E12" i="7"/>
  <c r="N11" i="7"/>
  <c r="J11" i="7"/>
  <c r="H11" i="7"/>
  <c r="E11" i="7"/>
  <c r="N17" i="6"/>
  <c r="N16" i="6"/>
  <c r="M21" i="6"/>
  <c r="L21" i="6"/>
  <c r="J20" i="6"/>
  <c r="H20" i="6"/>
  <c r="E20" i="6"/>
  <c r="J19" i="6"/>
  <c r="H19" i="6"/>
  <c r="E19" i="6"/>
  <c r="J18" i="6"/>
  <c r="H18" i="6"/>
  <c r="E18" i="6"/>
  <c r="J17" i="6"/>
  <c r="H17" i="6"/>
  <c r="E17" i="6"/>
  <c r="J16" i="6"/>
  <c r="H16" i="6"/>
  <c r="E16" i="6"/>
  <c r="O15" i="4"/>
  <c r="N15" i="4"/>
  <c r="M15" i="4"/>
  <c r="L15" i="4"/>
  <c r="K15" i="4"/>
  <c r="J14" i="4"/>
  <c r="J13" i="4"/>
  <c r="J12" i="4"/>
  <c r="J11" i="4"/>
  <c r="E12" i="4"/>
  <c r="E14" i="4"/>
  <c r="E13" i="4"/>
  <c r="E11" i="4"/>
  <c r="G150" i="5"/>
  <c r="G151" i="5" s="1"/>
  <c r="G152" i="5" s="1"/>
  <c r="G153" i="5" s="1"/>
  <c r="G154" i="5" s="1"/>
  <c r="G146" i="5"/>
  <c r="G147" i="5" s="1"/>
  <c r="G143" i="5"/>
  <c r="G141" i="5"/>
  <c r="G139" i="5"/>
  <c r="G137" i="5"/>
  <c r="G135" i="5"/>
  <c r="H14" i="4"/>
  <c r="H13" i="4"/>
  <c r="H12" i="4"/>
  <c r="E135" i="5"/>
  <c r="E137" i="5"/>
  <c r="E139" i="5"/>
  <c r="E141" i="5"/>
  <c r="E143" i="5"/>
  <c r="E146" i="5"/>
  <c r="E147" i="5" s="1"/>
  <c r="E150" i="5"/>
  <c r="E151" i="5" s="1"/>
  <c r="E152" i="5" s="1"/>
  <c r="E153" i="5" s="1"/>
  <c r="E15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GERENCIA GENERAL</author>
  </authors>
  <commentList>
    <comment ref="K11" authorId="0" shapeId="0" xr:uid="{AC158D11-F436-4D57-8A6E-F00E26CC87F9}">
      <text>
        <r>
          <rPr>
            <b/>
            <sz val="9"/>
            <color indexed="81"/>
            <rFont val="Tahoma"/>
            <family val="2"/>
          </rPr>
          <t xml:space="preserve">DP: </t>
        </r>
        <r>
          <rPr>
            <sz val="9"/>
            <color indexed="81"/>
            <rFont val="Tahoma"/>
            <family val="2"/>
          </rPr>
          <t>La unidad ejecutora deberá marcar con una x cuando la reprogramación o reforma presupuestaria afecte a la meta operativa, en consecuencia deberá señalar en el sitra la meta operativa a modificar, los nuevos valores y su justificación.</t>
        </r>
      </text>
    </comment>
  </commentList>
</comments>
</file>

<file path=xl/sharedStrings.xml><?xml version="1.0" encoding="utf-8"?>
<sst xmlns="http://schemas.openxmlformats.org/spreadsheetml/2006/main" count="2930" uniqueCount="1446">
  <si>
    <t>Código Fuente Financiamiento</t>
  </si>
  <si>
    <t>Código Geográfico</t>
  </si>
  <si>
    <t>Monto Disminución</t>
  </si>
  <si>
    <t>Monto Incremento</t>
  </si>
  <si>
    <t>Ítem Presupuestario</t>
  </si>
  <si>
    <t>Saldo</t>
  </si>
  <si>
    <t xml:space="preserve">Código 
Nombre Programa </t>
  </si>
  <si>
    <t>Código 
Nombre Proyecto/ Macro actividad</t>
  </si>
  <si>
    <t>Código
Nombre Tarea</t>
  </si>
  <si>
    <t xml:space="preserve">Descripción Ítem </t>
  </si>
  <si>
    <t>Presupuesto
Codificado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</si>
  <si>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</si>
  <si>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</si>
  <si>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</si>
  <si>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</si>
  <si>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</si>
  <si>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</si>
  <si>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</si>
  <si>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</si>
  <si>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</si>
  <si>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</si>
  <si>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</si>
  <si>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</si>
  <si>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Flujo Presupuestario Reprogramado (Disminución):</t>
  </si>
  <si>
    <t>Flujo Presupuestario Reprogramado (Incremento):</t>
  </si>
  <si>
    <t>TOTAL</t>
  </si>
  <si>
    <t>REPROGRAMACION</t>
  </si>
  <si>
    <t>(Selecciona con X)</t>
  </si>
  <si>
    <t>REFORMA SIMPLE</t>
  </si>
  <si>
    <t>INCLUSION</t>
  </si>
  <si>
    <t>INCREMENTO</t>
  </si>
  <si>
    <t>ENTRE PROYECTOS</t>
  </si>
  <si>
    <t xml:space="preserve">Código 
Nombre Componente /Actividad </t>
  </si>
  <si>
    <t>SOLICITUD DE REPROGRAMACIÓN, REFORMA, INCLUSIÓN E INCREMENTO DE ACTIVIDADES / TAREAS EN EL POA - PAI</t>
  </si>
  <si>
    <t>TAREA</t>
  </si>
  <si>
    <t>GESTIÓN DE BIENES COMERCIALES</t>
  </si>
  <si>
    <t>001</t>
  </si>
  <si>
    <t>GESTIÓN DE BIENES EPMHV</t>
  </si>
  <si>
    <t xml:space="preserve">GESTIÓN DE TECNOLOGÍAS DE LA INFORMACIÓN </t>
  </si>
  <si>
    <t>GESTIÓN SERVICIOS BÁSICOS</t>
  </si>
  <si>
    <t>NOMINA DE PERSONAL</t>
  </si>
  <si>
    <t>002</t>
  </si>
  <si>
    <t>Aporte Patronal</t>
  </si>
  <si>
    <t>Decimo Cuarto Sueldo</t>
  </si>
  <si>
    <t>Decimo Tercer Sueldo</t>
  </si>
  <si>
    <t>Encargos</t>
  </si>
  <si>
    <t>Remuneraciones Unificadas</t>
  </si>
  <si>
    <t>Salarios Unificados</t>
  </si>
  <si>
    <t xml:space="preserve">EJECUCIÓN DE CAMPAÑAS INTEGRALES DE COMUNICACIÓN </t>
  </si>
  <si>
    <t xml:space="preserve">GESTIÓN FINANCIERA - COMISIONES BANCARIAS </t>
  </si>
  <si>
    <t xml:space="preserve">GESTIÓN FINANCIERA - DEPURACIÓN DE SALDOS CONTABLES </t>
  </si>
  <si>
    <t xml:space="preserve">GESTIÓN FINANCIERA - DIGITALIZACIÓN DE EXPEDIENTES </t>
  </si>
  <si>
    <t xml:space="preserve">GESTIÓN FINANCIERA - EJECUCIÓN DE AUDITORIAS EXTERNAS </t>
  </si>
  <si>
    <t>GESTIÓN TALENTO HUMANO/ CAPACITACIÓN</t>
  </si>
  <si>
    <t>GESTIÓN TALENTO HUMANO/ SEGURIDAD OCUPACIONAL</t>
  </si>
  <si>
    <t>TRÁMITES JURÍDICOS Y PATROCINIO</t>
  </si>
  <si>
    <t>C2: MEJORAMIENTO, ADECUACIÓN Y REHABILITACIÓN DEL HÁBITAT DEL DMQ</t>
  </si>
  <si>
    <t>Adecuación y construcción del parque manzana MEQ-19A-3-3</t>
  </si>
  <si>
    <t>Liberación y adecuaciones Crujía de la ex estación del trola "La Y"</t>
  </si>
  <si>
    <t>Realizar la construcción y mejoramiento parque lineal bicentenario etapa II</t>
  </si>
  <si>
    <t>C4: MEJORAMIENTO, ADECUACIÓN Y REHABILITACIÓN DEL HÁBITAT DEL DMQ POR CONCESIÓN ONEROSA DE DERECHOS</t>
  </si>
  <si>
    <t>C5: FORTALECIMIENTO INSTITUCIONAL  PARA LA GESTIÓN DE LA OPERACIÓN URBANA</t>
  </si>
  <si>
    <t>C1: CONSTRUCCIÓN Y / O REHABILITACIÓN DE PROYECTOS PARA VIVIENDA</t>
  </si>
  <si>
    <t>C1: INCREMENTO DE LA OFERTA DE VIVIENDA ASEQUIBLE Y ACCESIBLE PARA PERSONAS Y FAMILIAS DE MEDIOS Y BAJOS INGRESOS EN SUELO SERVIDO E INTEGRADO A LA MALLA URBANA</t>
  </si>
  <si>
    <t>C3: FORTALECIMIENTO DE CAPACIDADES ORGANIZATIVAS Y DE ACCIÓN COLECTIVA PARA LOS PROYECTOS DE HÁBITAT Y VIVIENDA</t>
  </si>
  <si>
    <t>CONSTRUCCIÓN CASA SOMOS ELOY ALFARO - ARGELIA</t>
  </si>
  <si>
    <t>CONSTRUCCIÓN CASA SOMOS EUGENIO ESPEJO - COMITÉ DEL PUEBLO</t>
  </si>
  <si>
    <t>CONSTRUCCIÓN CASA SOMOS LA DELICIA - EL CONDADO, COLINAS DEL NORTE</t>
  </si>
  <si>
    <t>CONSTRUCCIÓN CASA SOMOS LOS CHILLO - PINTAG</t>
  </si>
  <si>
    <t>CONSTRUCCIÓN CASA SOMOS QUITUMBE - GUAMANÍ</t>
  </si>
  <si>
    <t>CONSTRUCCIÓN CASA SOMOS QUITUMBE - QUITUMBE</t>
  </si>
  <si>
    <t>NÓMINA DE PERSONAL PARA EL PROYECTO CASA SOMOS</t>
  </si>
  <si>
    <t>C2: DESARROLLO DE PROYECTOS URBANÍSTICOS SOSTENIBLES EN SUELO PÚBLICO Y PRIVADO SUBUTILIZADO EN PLANES PARCIALES DEL PUGS</t>
  </si>
  <si>
    <t>Equipamento y adecuación del espacio público de la EPMHV - Utopía LA Y</t>
  </si>
  <si>
    <t>C4: MEJORAMIENTO DE LAS CONDICIONES DE HABITABILIDAD CON LA IMPLEMENTACIÓN DEL SISTEMA PÚBLICO DE SOPORTE EN BARRIOS DEL DMQ</t>
  </si>
  <si>
    <t>Ejecución de obra del proyecto de adecuación y mejoramiento de Zonas Comunales (Contratación 1: 1-11 Casa Comunales)</t>
  </si>
  <si>
    <t>Ejecución de obra del proyecto de adecuación y mejoramiento de Zonas Comunales (Contratación 2: 12-22 Casa Comunales)</t>
  </si>
  <si>
    <t>Ejecución de obra del proyecto de adecuación y mejoramiento de Zonas Comunales (Contratación 3: 23-33 Casa Comunales)</t>
  </si>
  <si>
    <t>01 FORTALECIMIENTO INSTITUCIONAL</t>
  </si>
  <si>
    <t>000 GESTIÓN ADMINISTRATIVA</t>
  </si>
  <si>
    <t>001 Contratación póliza de seguros para todos los bienes y póliza de fidelidad para el personal de la EPMHV</t>
  </si>
  <si>
    <t>001 Mantenimiento de sistema contra incendios Mz 7 y Mz 15</t>
  </si>
  <si>
    <t>001 Pago Contribuciones Especiales de Mejora inmuebles a nombre de la EPMHV</t>
  </si>
  <si>
    <t>001 Pago Expensas inmuebles a nombre de la EPMHV</t>
  </si>
  <si>
    <t>001 Pago Impuestos prediales inmuebles a nombre de la EPMHV</t>
  </si>
  <si>
    <t>001 Servicio de cerrajería para bienes inmuebles de la EPMHV</t>
  </si>
  <si>
    <t>001 Servicio de limpieza inmuebles de los proyectos habitacionales de la EPMHV  - Segunda compra</t>
  </si>
  <si>
    <t>001 Servicio de limpieza inmuebles de los proyectos habitacionales de la EPMHV  - Tercera compra</t>
  </si>
  <si>
    <t>001 Servicio de limpieza inmuebles de los proyectos habitacionales de la EPMHV - Primera compra</t>
  </si>
  <si>
    <t>001 Servicio de mantenimiento de bienes inmuebles de los proyectos</t>
  </si>
  <si>
    <t>001 Servicio de mantenimiento de bienes inmuebles para comercialización/asignación</t>
  </si>
  <si>
    <t>001 Servicio desbroce y tratamiento de vegetación en inmuebles de la EPMHV - Primera compra</t>
  </si>
  <si>
    <t>001 Servicio desbroce y tratamiento de vegetación en inmuebles de la EPMHV - Segunda compra</t>
  </si>
  <si>
    <t>001 Adquisición de estanterías para archivos de la Dirección Financiera</t>
  </si>
  <si>
    <t>001 Adquisición de estanterías para archivos de la EMPHV</t>
  </si>
  <si>
    <t>001 Adquisición de estribos y cubrebaldes</t>
  </si>
  <si>
    <t>001 Adquisición de herramientas</t>
  </si>
  <si>
    <t>001 Adquisición de mobiliario para oficinas de la EPMHV</t>
  </si>
  <si>
    <t>001 Adquisición de Suministros de Aseo</t>
  </si>
  <si>
    <t>001 Contratación Servicio de Vigilancia para la EPMHV y proyectos institucionales</t>
  </si>
  <si>
    <t>001 Estanterías para archivos de la EMPHV</t>
  </si>
  <si>
    <t>001 Estanterías para archivos para la Dirección Financiera</t>
  </si>
  <si>
    <t>001 Estribos y cubrebaldes</t>
  </si>
  <si>
    <t>001 Herramientas administrativas y para vehículos de la EPMHV</t>
  </si>
  <si>
    <t>001 Materiales de electricidad y plomería</t>
  </si>
  <si>
    <t>001 Mobiliario para oficinas de la EPMHV</t>
  </si>
  <si>
    <t>001 Servicio de abastecimiento de  combustible para la flota vehicular de la EPMHV</t>
  </si>
  <si>
    <t>001 Servicio de Arrendamiento oficinas para la EPMHV</t>
  </si>
  <si>
    <t>001 Servicio de aseo y limpieza de oficinas de la EPMHV</t>
  </si>
  <si>
    <t>001 Servicio de Mantenimiento daños ocultos de vehículos sin vigencia tecnológica de la EPMHV</t>
  </si>
  <si>
    <t>001 Servicio de Mantenimiento de camionetas de la EPMHV</t>
  </si>
  <si>
    <t>001 Servicio de Mantenimiento preventivo y correctivo de vehículos sin vigencia tecnológica de la EPMHV</t>
  </si>
  <si>
    <t>001 Servicio de rastreo satelital de la flota vehicular de la EPMHV</t>
  </si>
  <si>
    <t xml:space="preserve">001 Servicio de traslado de muebles y archivos </t>
  </si>
  <si>
    <t>001 Servicio de Vigilancia para la EPMHV y proyectos institucionales</t>
  </si>
  <si>
    <t>001 Suministros de Aseo</t>
  </si>
  <si>
    <t>001 Suministros de impresión primera compra</t>
  </si>
  <si>
    <t>001 Suministros de impresión segunda compra</t>
  </si>
  <si>
    <t>001 Suministros de Oficina primera compra</t>
  </si>
  <si>
    <t>001 Suministros de Oficina segunda compra</t>
  </si>
  <si>
    <t>001 Suministros de Oficina tercera compra</t>
  </si>
  <si>
    <t>001 Adquisicion de infraestructura tecnológica para el data center de la EMPHV (cableado)</t>
  </si>
  <si>
    <t xml:space="preserve">001 Pago servicio Agua Potable </t>
  </si>
  <si>
    <t>001 Pago servicio de energía eléctrica</t>
  </si>
  <si>
    <t>000 GESTIÓN DE TALENTO HUMANO</t>
  </si>
  <si>
    <t>002 Alimentacion</t>
  </si>
  <si>
    <t>002 Aporte Patronal</t>
  </si>
  <si>
    <t>002 Compensacion Por Vacaciones No Gozadas Por Cesación De Funciones</t>
  </si>
  <si>
    <t>002 Decimo Cuarto Sueldo</t>
  </si>
  <si>
    <t>002 Decimo Tercer Sueldo</t>
  </si>
  <si>
    <t>002 Encargos</t>
  </si>
  <si>
    <t>002 Fondos de Reserva</t>
  </si>
  <si>
    <t>002 Horas Extraordinarias y suplementarias</t>
  </si>
  <si>
    <t>002 Intereses por Mora Patronal al IESS Egresos para intereses generados en mora patronal con el IESS.</t>
  </si>
  <si>
    <t>002 Obligaciones de Ejercicios Anteriores por Egresos de Personal Obligaciones generadas y no pagadas por egresos en personal de ejercicios fiscales de años anteriores, por el reconocimiento de sentencias judiciales, liquidaciones y obligaciones a la Seguridad Social</t>
  </si>
  <si>
    <t>002 Remuneraciones Unificadas</t>
  </si>
  <si>
    <t>002 Salarios Unificados</t>
  </si>
  <si>
    <t>002 Servicios Personales Por Contrato</t>
  </si>
  <si>
    <t>002 Subrogacion</t>
  </si>
  <si>
    <t>002 Transporte</t>
  </si>
  <si>
    <t>001 Adquisición de equipos para cobertura digital de la EPMHV</t>
  </si>
  <si>
    <t>001 Adquisición de señalética y rotulación para las dependencias de la EPMHV.</t>
  </si>
  <si>
    <t>001 Contratación de espacio publicitario e impresión de vallas publicitarias.</t>
  </si>
  <si>
    <t>001 Desarrollo y organización de eventos promocionales de la EPMHV</t>
  </si>
  <si>
    <t>001 Lanzamiento en medios digitales QUITOPIA La Y  Laboratorio de sueños</t>
  </si>
  <si>
    <t>001 Promoción y difusión de los servicios institucionales a través de medios digitales</t>
  </si>
  <si>
    <t>001 Servicio de impresión de material publicitario de la EPMHV</t>
  </si>
  <si>
    <t>001 Servicio de promoción y difusión de los proyectos institucionales a través de medios digitales</t>
  </si>
  <si>
    <t>001 Adquisición computadoras portátiles de alto rendimiento para la EPMHV</t>
  </si>
  <si>
    <t>001 Adquisicion de infraestructura tecnológica para el data center de la EMPHV (aire acondicionado)</t>
  </si>
  <si>
    <t>001 Adquisicion de infraestructura tecnológica para el data center de la EMPHV (Racks)</t>
  </si>
  <si>
    <t>001 Adquisicion de kit de soporte, mantenimiento, y limpieza para equipo informatico</t>
  </si>
  <si>
    <t>001 Adquisición de las licencias de software de dibujo y modelado para la elaboración de proyectos urbanos y arquitectónicos</t>
  </si>
  <si>
    <t>001 Adquisición de licencia de Microsoft y Office para empresas  para la EPMHV</t>
  </si>
  <si>
    <t>001 Adquisición de licencias de antivirus para la EPMHV</t>
  </si>
  <si>
    <t>001 Adquisición de licencias para análitica de datos</t>
  </si>
  <si>
    <t>001 Adquisición de licencias zoom para la EPMHV</t>
  </si>
  <si>
    <t>001 Adquisicion de un firewall para seguridad infomatica de los servidores más IDS IPS</t>
  </si>
  <si>
    <t>001 Adquisicion de un servidor de datos tipo NAS para la EPMHV</t>
  </si>
  <si>
    <t>001 Contratación de Servicio de internet</t>
  </si>
  <si>
    <t>001 Implementacion de infraestructura para Data Center Provisional "Instalaciones eléctricas y de redes"</t>
  </si>
  <si>
    <t>001 Impresora Scaner, Lector externo USB-CD-DVD y discos duros</t>
  </si>
  <si>
    <t>001 Migración del Software CGWEB y la base de datos al servidor de aplicaciones de la EPMHV (Arrastres)</t>
  </si>
  <si>
    <t>001 Renovación de arrendamiento de un servidor VPS de aplicaciones administrado por consola con sistema operativo Ubuntu y certificado SSL más Cpanel con servidor de correos</t>
  </si>
  <si>
    <t>001 Servicios de mantenimiento para equipos informáticos y de impresión de la EPMHV</t>
  </si>
  <si>
    <t>001 Pago de comisiones bancarias</t>
  </si>
  <si>
    <t>001 Consultoría para la depuración y regularización de saldos contables de la empresa</t>
  </si>
  <si>
    <t>001 Obligaciones de ejercicios fiscales anteriores pendientes de pago</t>
  </si>
  <si>
    <t>001 Foliación y digitalización de los expedientes de la Dirección Financiera de la EPMHV</t>
  </si>
  <si>
    <t>001 Auditoria externa a los estados financieros de los años 2020, 2021 y 2022 de la Empresa Pública Metropolitana de Hábitat y Vivienda</t>
  </si>
  <si>
    <t>001 Auditoria externa a los estados financieros del año 2023 de la Empresa Pública Metropolitana de Hábitat y Vivienda</t>
  </si>
  <si>
    <t>001 Capacitación para el personal de la EPMHV</t>
  </si>
  <si>
    <t>001 Adquisición de reloj biométrico para control de asistencia del personal de la Empresa Pública Metropolitana de Hábitat y Vivienda</t>
  </si>
  <si>
    <t>001 Equipos de protección personal para el persona de la EPMHV</t>
  </si>
  <si>
    <t>001 Exámenes preocupacionales y postocupacional para el personal de la EPMHV</t>
  </si>
  <si>
    <t xml:space="preserve">001 Impresión de cuadernillos </t>
  </si>
  <si>
    <t>001 Ropa de trabajo para el personal de la EPMHV</t>
  </si>
  <si>
    <t>001 Arancel Notarial para la transferencia de dominio a título gratuito de los predios Nos. 3565960, 3624884, 3652013 y 3652150 para la ejecución del “Proyecto Inmobiliario-Jipijapa-La Y” en adelante "Unidad de Actuación Urbanística La Y-2: Ex Estación”</t>
  </si>
  <si>
    <t>001 Pago de Costas judiciales</t>
  </si>
  <si>
    <t>001 Servicios de notarias, casillero judicial</t>
  </si>
  <si>
    <t>02 VIVIENDA SOSTENIBLE</t>
  </si>
  <si>
    <t>001 RENOVACIÓN URBANA</t>
  </si>
  <si>
    <t>017 Adecuación y construcción del parque manzana MEQ-19A-3-3</t>
  </si>
  <si>
    <t xml:space="preserve">014 Obra para la liberación y adecuaciones menores en crujia de la ex estación del trole "La Y" </t>
  </si>
  <si>
    <t>001 Adquisición de luminarias led para sustitución del sistema convencional de iluminación en la ex estación del trole la y (arrastres)</t>
  </si>
  <si>
    <t>001 Fabricación e instalación de elementos urbanos arquitectónicos de uso en espacios públicos y recreativos (arrastres)</t>
  </si>
  <si>
    <t>001 Servicio de preselección de oferentes para la contratación de diseño arquitectónico y estudios definitivos del proyecto Quitopía la y, a través de modalidad de concurso de ideas (arrastres)</t>
  </si>
  <si>
    <t>022 Construcción de Casas Somos Quito, para el desarrollo de capacidades y habilidades</t>
  </si>
  <si>
    <t>008 Adecuación y Construcción del Parque Lineal Ciudad Bicentenario (etapa II)</t>
  </si>
  <si>
    <t>023 Transferencia Catálogo de Proyectos Convocatoria 2023 I</t>
  </si>
  <si>
    <t>024 Transferencia Catálogo de Proyectos Convocatoria 2024 I</t>
  </si>
  <si>
    <t>010 Nómina personal proyecto</t>
  </si>
  <si>
    <t>002 VIVIENDA DE INTERÉS SOCIAL</t>
  </si>
  <si>
    <t xml:space="preserve">007 Urbanización de la Manzana 33 Ciudad Bicentenario </t>
  </si>
  <si>
    <t>014 Nómina personal proyecto</t>
  </si>
  <si>
    <t>004 PRODUCCIÓN DE VIVIENDA Y GESTIÓN DE MECANISMOS DE ACCESO A LA VIVIENDA EN EL DMQ</t>
  </si>
  <si>
    <t>001 Consultoría de estudios definitivos de arquitectura e ingenierías y costos para soluciones habitacionales temporales</t>
  </si>
  <si>
    <t>002 Estudio de mercado para las UAU Chillogalo y La Y</t>
  </si>
  <si>
    <t>003 Adquisición de base de datos inmobiliaria en el DMQ</t>
  </si>
  <si>
    <t xml:space="preserve">004 Estudio de mercado para la determinación de demanda inmobiliaria y estimación del valor del suelo en UAU´s priorizadas </t>
  </si>
  <si>
    <t>005 Estudios de prefactibilidad y factibilidad para la implementación de proyectos de vivienda en UAU La Y</t>
  </si>
  <si>
    <t xml:space="preserve">006 Desarrollo estudios de prefactibilidad y factibilidad para la implementación de proyectos de vivienda </t>
  </si>
  <si>
    <t>007 Consultoría para la creación e implementación del programa de reposición de medios de vida en proyectos de la EPMHV</t>
  </si>
  <si>
    <t>008 Planificación, ejecución, relatoría y sistematización del evento de mecanismos alternativos de acceso a la vivienda y publicación de memorias</t>
  </si>
  <si>
    <t>005 CASA SOMOS</t>
  </si>
  <si>
    <t>004 Ejecución de obra Casa Somos Eloy Alfaro - Argelia</t>
  </si>
  <si>
    <t>004 Equipamiento en Casa Somos Eloy Alfaro - Argelia</t>
  </si>
  <si>
    <t>007 Ejecución de obra Casa Somos Eugenio Espejo - Comité del Pueblo</t>
  </si>
  <si>
    <t>007 Equipamiento en Casa Somos Eugenio Espejo - Comité del Pueblo</t>
  </si>
  <si>
    <t>005 Ejecución de obra Casa Somos La Delicia - El Condado, Colinas del Norte</t>
  </si>
  <si>
    <t>005 Equipamiento en Casa Somos La Delicia - El Condado, Colinas del Norte</t>
  </si>
  <si>
    <t>006 Ejecución de obra Casa Somos Los Chillos - Pintag</t>
  </si>
  <si>
    <t>006 Equipamiento en Casa Somos Los Chillos - Pintag</t>
  </si>
  <si>
    <t>002 Ejecución de obra Casa Somos Quitumbe - Guamaní</t>
  </si>
  <si>
    <t>002 Equipamiento en Casa Somos Quitumbe - Guamaní</t>
  </si>
  <si>
    <t>003 Ejecución de obra Casa Somos Quitumbe - Quitumbe</t>
  </si>
  <si>
    <t>003 Equipamiento en Casa Somos Quitumbe - Quitumbe</t>
  </si>
  <si>
    <t>001 Nómina personal Casa Somos</t>
  </si>
  <si>
    <t xml:space="preserve">03 USO Y GESTIÓN DEL SUELO </t>
  </si>
  <si>
    <t>001 OPERACIÓN URBANA Y MEJORAMIENTO DEL HÁBITAT</t>
  </si>
  <si>
    <t>009 Ejecución de obra de los equipamientos y espacio público de la EPMHV - Quitopía LA Y</t>
  </si>
  <si>
    <t>001 Estudios topográficos actualizados para la Unidad de Actuación Urbanística (UAU) Chillogallo y Estudios topográficos para la Unidad de Actuación Urbanística (UAU) La Y-2: Ex Estación</t>
  </si>
  <si>
    <t>002 Estudio definitivo del proyecto Quitopía La Y</t>
  </si>
  <si>
    <t xml:space="preserve">013 Evento de difusión y promoción del Operador Urbano del DMQ </t>
  </si>
  <si>
    <t>003 Material didactico para talleres ciudadanos</t>
  </si>
  <si>
    <t>004 Materiales de oficina para talleres ciudadanos</t>
  </si>
  <si>
    <t>005 Mobiliario para socialización de proyectos</t>
  </si>
  <si>
    <t>006 Equipo de amplificación, audio y video para talleres ciudadanos</t>
  </si>
  <si>
    <t>007 Adquisición de tablets, baterias externas, localizadores para levantamiento de datos</t>
  </si>
  <si>
    <t>008 Servicio de transporte para el levantamiento de información en el marco de las ZEIS Río Monjas</t>
  </si>
  <si>
    <t>010 Ejecución de obra del proyecto de adecuación y mejoramiento de Zonas Comunales ETAPA 1</t>
  </si>
  <si>
    <t>011 Ejecución de obra del proyecto de adecuación y mejoramiento de Zonas Comunales ETAPA 2</t>
  </si>
  <si>
    <t>012 Ejecución de obra del proyecto de adecuación y mejoramiento de Zonas Comunales ETAPA 3</t>
  </si>
  <si>
    <t>Código
Nombrre Obra</t>
  </si>
  <si>
    <t xml:space="preserve">Nombre Componente /Actividad </t>
  </si>
  <si>
    <t>NA</t>
  </si>
  <si>
    <t>001 Gastos Caja Chica de la DTHA</t>
  </si>
  <si>
    <t>001 Matriculación parque automotor de la EPMHV 2024</t>
  </si>
  <si>
    <t>001 Convalidación Matriculación 2023 (fondos a rendir cuentas)</t>
  </si>
  <si>
    <t>001 Fondo rotativo</t>
  </si>
  <si>
    <t xml:space="preserve">001 Servicio de Abastecimiento de Combustible para Vehículos de la EPMHV (Convalidación 2023) </t>
  </si>
  <si>
    <t>001 Estudio Actuarial para la EPMHV</t>
  </si>
  <si>
    <t xml:space="preserve"> Adquisición de las licencias de software de dibujo y modelado para la elaboración de proyectos urbanos y arquitectónicos (arrastres)</t>
  </si>
  <si>
    <t xml:space="preserve"> Construcción de Casas Somos Quito, para el desarrollo de capacidades y habilidades (MOBILIARIO)</t>
  </si>
  <si>
    <t xml:space="preserve"> Adecuación y mejoramiento del Barrio Martha Bucaram del Distrito Metropolitano de Quito, Parroquia la Ecuatoriana</t>
  </si>
  <si>
    <t xml:space="preserve"> Adecuación y Mejoramiento del Barrio Forestal del Distrito Metropolitano de Quito, Parroquia Ferroviaria</t>
  </si>
  <si>
    <t xml:space="preserve"> Adquisión de software especializado para el desarrollo de ingeniería de costos</t>
  </si>
  <si>
    <t>X</t>
  </si>
  <si>
    <t>Nombre Obra</t>
  </si>
  <si>
    <t>PROYECTO</t>
  </si>
  <si>
    <t>BASE</t>
  </si>
  <si>
    <t>LISTAS INDEPENDIENTES</t>
  </si>
  <si>
    <t>LISTAS DEPENDIENTES</t>
  </si>
  <si>
    <t>PROGRAM</t>
  </si>
  <si>
    <t>PROGRAMA1</t>
  </si>
  <si>
    <t>PROYECTO1</t>
  </si>
  <si>
    <t>COMPONENTE</t>
  </si>
  <si>
    <t>COMPONENTE1</t>
  </si>
  <si>
    <t>ITEM</t>
  </si>
  <si>
    <t>NOMBRE</t>
  </si>
  <si>
    <t>Haber Militar y Policial</t>
  </si>
  <si>
    <t>Remuneración Mensual Unificada de Docentes del Magisterio y Docentes e Investigadores Universitarios</t>
  </si>
  <si>
    <t>Remuneración Mensual Unificada en el Exterior</t>
  </si>
  <si>
    <t>Remuneraciones Unificadas de Profesionales de la Salud</t>
  </si>
  <si>
    <t>Egresos de Representación</t>
  </si>
  <si>
    <t>Bonificación para Educadores Comunitarios, Alfabetizadores</t>
  </si>
  <si>
    <t>Remuneración Variable por Emergencia Sanitaria COVID-19</t>
  </si>
  <si>
    <t>Egresos por Residencia</t>
  </si>
  <si>
    <t>Bonificación Geográfica</t>
  </si>
  <si>
    <t>Compensación por Transporte</t>
  </si>
  <si>
    <t>Compensación en el Exterior</t>
  </si>
  <si>
    <t>Alimentación</t>
  </si>
  <si>
    <t>Comisariato</t>
  </si>
  <si>
    <t>Compensación Régimen Remunerativo de Fuerzas Armadas, Policía y Cuerpos de Bomberos</t>
  </si>
  <si>
    <t>Compensación por Cesación de Funciones</t>
  </si>
  <si>
    <t>Por Cargas Familiares</t>
  </si>
  <si>
    <t>Subsidio de Antigüedad</t>
  </si>
  <si>
    <t>Beneficios Sociales</t>
  </si>
  <si>
    <t>Remuneración Unificada para Pasantes e Internos Rotativos de Salud</t>
  </si>
  <si>
    <t>Licencia Remunerada</t>
  </si>
  <si>
    <t>Honorarios</t>
  </si>
  <si>
    <t>Horas Extraordinarias y Suplementarias</t>
  </si>
  <si>
    <t>Servicios Personales por Contrato</t>
  </si>
  <si>
    <t>Subrogación</t>
  </si>
  <si>
    <t>Contratos de Servicios Ocasionales en el Exterior</t>
  </si>
  <si>
    <t>Contratos Ocasionales para el Cumplimiento del Servicio Rural</t>
  </si>
  <si>
    <t>Contratos Ocasionales para el Cumplimiento de la Devengación de Becas</t>
  </si>
  <si>
    <t>Servicios Personales por Contrato de Profesionales de la Salud</t>
  </si>
  <si>
    <t>Servicios Personales por Contrato de Docentes del Magisterio y Docentes e Investigadores Universitarios</t>
  </si>
  <si>
    <t>Fondo de Reserva</t>
  </si>
  <si>
    <t>Asignación Global de Jubilación Patronal para Trabajadores Amparados por el Código de Trabajo</t>
  </si>
  <si>
    <t>Supresión de Puesto</t>
  </si>
  <si>
    <t>Despido Intempestivo</t>
  </si>
  <si>
    <t>Compensación por Desahucio</t>
  </si>
  <si>
    <t>Restitución de Puesto</t>
  </si>
  <si>
    <t>Beneficio por Jubilación</t>
  </si>
  <si>
    <t>Compensación por Vacaciones no Gozadas por Cesación de Funciones</t>
  </si>
  <si>
    <t>Por Accidente de Trabajo o Enfermedad</t>
  </si>
  <si>
    <t>Por Renuncia Voluntaria</t>
  </si>
  <si>
    <t>Por Compra de Renuncia</t>
  </si>
  <si>
    <t>Indemnizaciones Laborales</t>
  </si>
  <si>
    <t>Incentivo Excepcional para la Jubilación (Trabajadores del IESS)</t>
  </si>
  <si>
    <t>Pensiones</t>
  </si>
  <si>
    <t>Seguro Social Campesino</t>
  </si>
  <si>
    <t>Seguro de Enfermedad y Maternidad</t>
  </si>
  <si>
    <t>Seguro y Fondo Mortuorio</t>
  </si>
  <si>
    <t>Seguro de Cesantía</t>
  </si>
  <si>
    <t>Seguro de Vida y Riesgos Profesionales</t>
  </si>
  <si>
    <t>Fondo de Vivienda</t>
  </si>
  <si>
    <t>Fondo de Contingencias</t>
  </si>
  <si>
    <t>Pensiones de Jubilación Patronal</t>
  </si>
  <si>
    <t>Pensiones por Invalidez</t>
  </si>
  <si>
    <t>Pensión Transitoria por Incapacidad</t>
  </si>
  <si>
    <t>Pensiones por Vejez</t>
  </si>
  <si>
    <t>Pensión Adicional de Jubilados Ferroviarios (Invalidez y Vejez)</t>
  </si>
  <si>
    <t>Pensión de Montepío a Beneficiarios de Ferroviarios</t>
  </si>
  <si>
    <t>Pensión Adicional de Jubilados Gráficos (Invalidez y Vejez)</t>
  </si>
  <si>
    <t>Pensión de Montepío a Beneficiarios de Gráficos</t>
  </si>
  <si>
    <t>Décima Tercera Pensión</t>
  </si>
  <si>
    <t>Décima Cuarta Pensión</t>
  </si>
  <si>
    <t>Ley 2004-39 Incremento de las Pensiones Jubilares del IESS</t>
  </si>
  <si>
    <t>Pensión a favor de Personas con Capacidades Especiales</t>
  </si>
  <si>
    <t>Pensión de Montepío</t>
  </si>
  <si>
    <t>Anualidad por Matrimonio</t>
  </si>
  <si>
    <t>Pensión del Estado para Jubilados del Magisterio Fiscal</t>
  </si>
  <si>
    <t>Auxilio de Funerales</t>
  </si>
  <si>
    <t>Incapacidad Parcial</t>
  </si>
  <si>
    <t>Incapacidad Temporal</t>
  </si>
  <si>
    <t>Incapacidad Permanente Total</t>
  </si>
  <si>
    <t>Incapacidad Permanente Absoluta</t>
  </si>
  <si>
    <t>Indemnizaciones por Incapacidad</t>
  </si>
  <si>
    <t>Subsidio por Enfermedad</t>
  </si>
  <si>
    <t>Subsidio por Maternidad</t>
  </si>
  <si>
    <t>Subsidio por Riesgos del Trabajo</t>
  </si>
  <si>
    <t>Subsidios para el Pago de Aportes al IESS</t>
  </si>
  <si>
    <t>Servicios de Salud Prestados a Afiliados y Beneficiarios</t>
  </si>
  <si>
    <t>Servicios de Salud Prestados a Jubilados</t>
  </si>
  <si>
    <t>Servicios de Salud Prestados a Pacientes con Enfermedades Catastróficas</t>
  </si>
  <si>
    <t>Servicios de Salud Prestados a Personas con Capacidades Especiales</t>
  </si>
  <si>
    <t>Servicios de Salud Prestados a las Jefas de Hogar</t>
  </si>
  <si>
    <t>Servicios de Salud Prestados a los Asegurados del Seguro Social Campesino</t>
  </si>
  <si>
    <t>Servicios de Salud Prestados a Afiliados y Beneficiarios, Farmacias Externalizadas</t>
  </si>
  <si>
    <t>Servicios de Salud Prestados a Jubilados, Farmacias Externalizadas</t>
  </si>
  <si>
    <t>Servicios de Salud Prestados a Afiliados con Enfermedades Catastróficas, Farmacias Externalizadas</t>
  </si>
  <si>
    <t>Servicios de Salud Prestados a Personas con Capacidades Especiales, Farmacias Externalizadas</t>
  </si>
  <si>
    <t>Servicios de Salud Prestados a las Jefas de Hogar, Farmacias Externalizadas</t>
  </si>
  <si>
    <r>
      <rPr>
        <sz val="8.5"/>
        <rFont val="Arial"/>
        <family val="2"/>
      </rPr>
      <t>Servicios  de  Salud  a  Afiliados  y  Beneficiarios  por  parte  de  las  Entidades  que  conforman  la  Red  de  Salud  Pública,
Farmacias Externalizadas</t>
    </r>
  </si>
  <si>
    <t>Servicios  Prestados en el Exterior</t>
  </si>
  <si>
    <t>Compensación Gastos Médicos</t>
  </si>
  <si>
    <t>Servicios Médicos Asistenciales</t>
  </si>
  <si>
    <t>Prevención de Riesgos del Trabajo</t>
  </si>
  <si>
    <t>Mejoramiento de la Calidad de Vida del Adulto Mayor</t>
  </si>
  <si>
    <t>Convenios Interinstitucionales</t>
  </si>
  <si>
    <t>Convenios Internacionales</t>
  </si>
  <si>
    <t>Devolución de Aportes por no Causar Montepío</t>
  </si>
  <si>
    <t>Funcionamiento de las Unidades Médicas</t>
  </si>
  <si>
    <t>Otros Egresos en Afiliados y Jubilados</t>
  </si>
  <si>
    <t>Agua Potable</t>
  </si>
  <si>
    <t>Agua de Riego</t>
  </si>
  <si>
    <t>Energía Eléctrica</t>
  </si>
  <si>
    <t>Telecomunicaciones</t>
  </si>
  <si>
    <t>Servicio de Correo</t>
  </si>
  <si>
    <t>Transporte de Personal</t>
  </si>
  <si>
    <t>Fletes y Maniobras</t>
  </si>
  <si>
    <t>Almacenamiento, Embalaje, Desembalaje, Envase, Desenvase y Recarga de Extintores</t>
  </si>
  <si>
    <r>
      <rPr>
        <sz val="8.5"/>
        <rFont val="Arial"/>
        <family val="2"/>
      </rPr>
      <t>Edición, Impresión, Reproducción, Publicaciones, Suscripciones, Fotocopiado, Traducción, Empastado, Enmarcación,
Serigrafía, Fotografía, Carnetización, Filmación e Imágenes Satelitales.</t>
    </r>
  </si>
  <si>
    <t>Espectáculos Culturales y Sociales</t>
  </si>
  <si>
    <t>Difusión, Información y Publicidad</t>
  </si>
  <si>
    <t>Servicio de Seguridad y Vigilancia</t>
  </si>
  <si>
    <r>
      <rPr>
        <sz val="8.5"/>
        <rFont val="Arial"/>
        <family val="2"/>
      </rPr>
      <t>Servicios de Aseo, Lavado de Vestimenta de Trabajo, Fumigación, Desinfección,  Limpieza de Instalaciones, manejo
de desechos contaminados, recuperación y clasificación de materiales reciclables.</t>
    </r>
  </si>
  <si>
    <t>Servicio de Guardería</t>
  </si>
  <si>
    <t>Servicios especiales para Inteligencia y Contrainteligencia</t>
  </si>
  <si>
    <t>Servicios de Voluntariado</t>
  </si>
  <si>
    <t>Servicios para Actividades Agropecuarias, Pesca y Caza</t>
  </si>
  <si>
    <t>Servicios Personales Eventuales sin Relación de Dependencia</t>
  </si>
  <si>
    <t>Servicios y Derechos en Producción y Programación de Radio y Televisión</t>
  </si>
  <si>
    <t>Servicio de Implementación y Administración de Bancos de Información</t>
  </si>
  <si>
    <r>
      <rPr>
        <sz val="8.5"/>
        <rFont val="Arial"/>
        <family val="2"/>
      </rPr>
      <t>Servicio de Incineración de Documentos Públicos, Sustancias Estupefacientes y Psicotrópicas, Bienes Defectuosos
y/o Caducados, Productos Agropecuarios Decomisados, Desechos de Laboratorio y Otros</t>
    </r>
  </si>
  <si>
    <t>Servicios Médicos Hospitalarios y Complementarios</t>
  </si>
  <si>
    <t>Servicios de Repatriación de Cadáveres de Ecuatorianos Fallecidos en el Exterior</t>
  </si>
  <si>
    <t>Servicios de Provisión de Dispositivos Electrónicos y Certificación para Registro de Firmas Digitales</t>
  </si>
  <si>
    <t>Soporte al Usuario a través de Centros de Servicios y Operadores Telefónicos</t>
  </si>
  <si>
    <t>Digitalización de Información y Datos Públicos</t>
  </si>
  <si>
    <t>Servicios de Protección y Asistencia Técnica a Víctimas, Testigos y Otros Participantes en Procesos Penales</t>
  </si>
  <si>
    <t>Barrido Predial para la Modernización del Sistema de Información</t>
  </si>
  <si>
    <t>Servicios en Actividades Mineras e Hidrocarburíferas</t>
  </si>
  <si>
    <t>Comisiones por la Venta de Productos, Servicios Postales y Financieros</t>
  </si>
  <si>
    <t>Servicio de Alimentación</t>
  </si>
  <si>
    <t>Servicios en Plantaciones Forestales</t>
  </si>
  <si>
    <t>Remediación, Restauración y Descontaminación de Cuerpos de Agua</t>
  </si>
  <si>
    <t>Servicio de Administración de Patio de Contenedores</t>
  </si>
  <si>
    <t>Membrecías</t>
  </si>
  <si>
    <t>Servicios Exequiales</t>
  </si>
  <si>
    <t>Servicio de Monitoreo de la Información en Televisión, Radio, Prensa, Medios On-Line y Otros</t>
  </si>
  <si>
    <r>
      <rPr>
        <sz val="8.5"/>
        <rFont val="Arial"/>
        <family val="2"/>
      </rPr>
      <t>Servicios  de  Almacenamiento,  Control,  Custodia,  Dispensación  de  Medicamentos,  Materiales  e  Insumos  Médicos  y
Otros</t>
    </r>
  </si>
  <si>
    <t>Garantía Extendida de Bienes</t>
  </si>
  <si>
    <t>Servicio de Confección de Menaje de Hogar y/o Prendas de Protección</t>
  </si>
  <si>
    <t>Servicios relacionados a la exhumación e inhumación de cadáveres</t>
  </si>
  <si>
    <t>Servicios de Identificación, Marcación, Autentificación, Rastreo, Monitoreo, Seguimiento y/o Trazabilidad</t>
  </si>
  <si>
    <t>Servicio de Educación en el Exterior para hijos/as del personal diplomático y auxiliar del servicio exterior</t>
  </si>
  <si>
    <t>Eventos Oficiales</t>
  </si>
  <si>
    <t>Eventos Públicos Promocionales</t>
  </si>
  <si>
    <t>Egresos para Migrantes en Procesos de Deportación o en Estados de Vulnerabilidad</t>
  </si>
  <si>
    <t>Procesos de Deportación de Inmigrantes, Control Migratorio y de Residencia en la provincia de Galápagos</t>
  </si>
  <si>
    <t>Licencias y Derechos No Exclusivos de Obras y Productos Culturales</t>
  </si>
  <si>
    <t>Servicios Generales para Subastas, Arriendos y Remates</t>
  </si>
  <si>
    <t>Servicios de Prestaciones o Protecciones</t>
  </si>
  <si>
    <t>Combustibles</t>
  </si>
  <si>
    <t>Pasajes al Interior</t>
  </si>
  <si>
    <t>Pasajes al Exterior</t>
  </si>
  <si>
    <t>Viáticos y Subsistencias en el Interior</t>
  </si>
  <si>
    <t>Viáticos y Subsistencias en el Exterior</t>
  </si>
  <si>
    <t>Mudanzas e Instalaciones</t>
  </si>
  <si>
    <t>Viáticos por Gastos de Residencia</t>
  </si>
  <si>
    <t>Atención a Delegados Extranjeros y Nacionales, Deportistas, Entrenadores y Cuerpo Técnico que Representen al País</t>
  </si>
  <si>
    <t>Recargos por cambios en pasajes al interior y al exterior del país</t>
  </si>
  <si>
    <t>Gastos de Representación en el Exterior</t>
  </si>
  <si>
    <t>Terrenos (Mantenimiento)</t>
  </si>
  <si>
    <t>Edificios, Locales, Residencias y Cableado Estructurado (Instalación, Mantenimiento y Reparación)</t>
  </si>
  <si>
    <t>Mobiliarios  (Instalación, Mantenimiento y Reparación)</t>
  </si>
  <si>
    <t>Maquinarias y Equipos (Instalación, Mantenimiento y Reparación)</t>
  </si>
  <si>
    <t>Vehículos (Servicio para Mantenimiento y Reparación)</t>
  </si>
  <si>
    <t>Herramientas (Mantenimiento y Reparación)</t>
  </si>
  <si>
    <t>Bienes Artísticos y Culturales.</t>
  </si>
  <si>
    <t>Libros y Colecciones</t>
  </si>
  <si>
    <t>Bienes de Uso Bélico y de Seguridad Pública</t>
  </si>
  <si>
    <t>Bienes Biológicos</t>
  </si>
  <si>
    <t>Infraestructura</t>
  </si>
  <si>
    <t>Mantenimiento de Áreas Verdes y Arreglo de Vías Internas</t>
  </si>
  <si>
    <t>Bienes Deportivos (Instalación, Mantenimiento y Reparación)</t>
  </si>
  <si>
    <t>Instalación, Readecuación, Montaje de Exposiciones, Mantenimiento y Reparación de Espacios y Bienes Culturales</t>
  </si>
  <si>
    <t>Demoliciones de Edificios, Locales, Residencias y Otros</t>
  </si>
  <si>
    <t>Terrenos (Arrendamiento)</t>
  </si>
  <si>
    <t>Edificios, Locales y Residencias, Parqueaderos, Casilleros Judiciales y Bancarios (Arrendamiento)</t>
  </si>
  <si>
    <t>Mobiliario (Arrendamiento)</t>
  </si>
  <si>
    <t>Maquinarias y Equipos (Arrendamiento)</t>
  </si>
  <si>
    <t>Vehículos (Arrendamiento)</t>
  </si>
  <si>
    <t>Herramientas (Arrendamiento)</t>
  </si>
  <si>
    <t>Bienes Biológicos (Alquiler)</t>
  </si>
  <si>
    <t>Indumentaria, Prendas de protección, Accesorios y Otros</t>
  </si>
  <si>
    <t>Consultoría, Asesoría e Investigación Especializada</t>
  </si>
  <si>
    <t>Servicio de Auditoría</t>
  </si>
  <si>
    <t>Fiscalización e Inspecciones Técnicas</t>
  </si>
  <si>
    <t>Estudio y Diseño de Proyectos</t>
  </si>
  <si>
    <t>Honorarios por Contratos Civiles de Servicios</t>
  </si>
  <si>
    <t>Servicios Técnicos Especializados</t>
  </si>
  <si>
    <t>Registro, Inscripción y Otros Egresos Previos a la Aceptación para Capacitación en el Exterior</t>
  </si>
  <si>
    <t>Investigaciones Profesionales y Análisis de Laboratorio</t>
  </si>
  <si>
    <t>Servicios de Cartografía</t>
  </si>
  <si>
    <t>Congresos, Seminarios y Convenciones</t>
  </si>
  <si>
    <t>Capacitación a Servidores Públicos</t>
  </si>
  <si>
    <t>Capacitación para la Ciudadanía en General</t>
  </si>
  <si>
    <t>Desarrollo, Actualización, Asistencia Técnica y Soporte de Sistemas Informáticos</t>
  </si>
  <si>
    <t>Arrendamiento y Licencias de Uso de Paquetes Informáticos</t>
  </si>
  <si>
    <t>Arrendamiento de Equipos Informáticos</t>
  </si>
  <si>
    <t>Mantenimiento y Reparación de Equipos y Sistemas Informáticos</t>
  </si>
  <si>
    <t>Alimentos y Bebidas</t>
  </si>
  <si>
    <r>
      <rPr>
        <sz val="8.5"/>
        <rFont val="Arial"/>
        <family val="2"/>
      </rPr>
      <t>Vestuario,  Lencería,  Prendas  de  Protección,  Insumos  y  Accesorios  para  uniformes  del  personal  de  Protección,
Vigilancia y Seguridad.</t>
    </r>
  </si>
  <si>
    <t>Lubricantes</t>
  </si>
  <si>
    <t>Materiales de Oficina</t>
  </si>
  <si>
    <t>Materiales de Aseo</t>
  </si>
  <si>
    <t>Materiales de Impresión, Fotografía, Reproducción y Publicaciones</t>
  </si>
  <si>
    <t>Instrumental Médico Quirúrgico</t>
  </si>
  <si>
    <t>Medicamentos</t>
  </si>
  <si>
    <t>Dispositivos Médicos para Laboratorio Clínico y de Patología</t>
  </si>
  <si>
    <r>
      <rPr>
        <sz val="8.5"/>
        <rFont val="Arial"/>
        <family val="2"/>
      </rPr>
      <t>Insumos,   Materiales   y   Suministros   para   Construcción,   Electricidad,   Plomería,   Carpintería,   Señalización   Vial,
Navegación, Contra Incendios y Placas</t>
    </r>
  </si>
  <si>
    <t>Materiales Didácticos</t>
  </si>
  <si>
    <t>Repuestos y Accesorios</t>
  </si>
  <si>
    <t>Suministros para Actividades Agropecuarias, Pesca y Caza</t>
  </si>
  <si>
    <t>Acuñación de Monedas</t>
  </si>
  <si>
    <t>Derivados de Hidrocarburos para la Comercialización Interna</t>
  </si>
  <si>
    <t>Productos Agrícolas</t>
  </si>
  <si>
    <t>Accesorios e Insumos Químicos y Orgánicos</t>
  </si>
  <si>
    <t>Menaje y Accesorios Descartables</t>
  </si>
  <si>
    <t>Egresos para Situaciones de Emergencia</t>
  </si>
  <si>
    <t>Condecoraciones</t>
  </si>
  <si>
    <t>Egresos para Sanidad Agropecuaria</t>
  </si>
  <si>
    <r>
      <rPr>
        <sz val="8.5"/>
        <rFont val="Arial"/>
        <family val="2"/>
      </rPr>
      <t>Insumos, Bienes y Materiales para  Producción de  Programas de  Radio, Televisión,  Eventos Culturales,  Artísticos y
Entretenimiento en General</t>
    </r>
  </si>
  <si>
    <t>Insumos y Accesorios para Compensar Discapacidades</t>
  </si>
  <si>
    <t>Dispositivos Médicos de Uso General</t>
  </si>
  <si>
    <t>Uniformes Deportivos</t>
  </si>
  <si>
    <t>Materiales de Peluquería</t>
  </si>
  <si>
    <t>Insumos, Materiales, Suministros y Bienes para Investigación</t>
  </si>
  <si>
    <t>Dispositivos Médicos para Odontología</t>
  </si>
  <si>
    <t>Dispositivos Médicos para Imagen</t>
  </si>
  <si>
    <t>Prótesis, Endoprótesis e Implantes Corporales</t>
  </si>
  <si>
    <t>Muestras de Productos para Ferias, Exposiciones y Negociaciones Nacionales e Internacionales</t>
  </si>
  <si>
    <t>Productos Homeopáticos</t>
  </si>
  <si>
    <t>Insumos para Medicina Alternativa</t>
  </si>
  <si>
    <t>Logística</t>
  </si>
  <si>
    <t>Suministros para la Defensa y Seguridad Pública</t>
  </si>
  <si>
    <t>Convenios de Adhesión para Adquisición de Medicamentos de Consulta Externa en Farmacias Externalizadas</t>
  </si>
  <si>
    <t>Mobiliario</t>
  </si>
  <si>
    <t>Maquinarias y Equipos</t>
  </si>
  <si>
    <t>Herramientas y Equipos menores</t>
  </si>
  <si>
    <t>Equipos, Sistemas y Paquetes Informáticos</t>
  </si>
  <si>
    <t>Bienes Artísticos, Culturales, Deportivos y Símbolos Patrios</t>
  </si>
  <si>
    <t>Partes y Repuestos</t>
  </si>
  <si>
    <t>Semovientes</t>
  </si>
  <si>
    <t>Acuáticos</t>
  </si>
  <si>
    <t>Plantas</t>
  </si>
  <si>
    <t>Fondos de Reposición Cajas Chicas</t>
  </si>
  <si>
    <t>Fondos Rotativos</t>
  </si>
  <si>
    <t>Intereses por Bonos del Estado colocados en el Mercado Nacional</t>
  </si>
  <si>
    <t>Intereses por Bonos del Estado colocados en el Mercado Internacional</t>
  </si>
  <si>
    <t>Descuentos, Comisiones y Otros Cargos en Títulos - Valores</t>
  </si>
  <si>
    <t>Sector Público Financiero</t>
  </si>
  <si>
    <t>Sector Público No Financiero</t>
  </si>
  <si>
    <t>Sector Privado Financiero</t>
  </si>
  <si>
    <t>Sector Privado No Financiero</t>
  </si>
  <si>
    <t>Seguridad Social</t>
  </si>
  <si>
    <t>Comisiones y Otros Cargos</t>
  </si>
  <si>
    <t>A Organismos Multilaterales</t>
  </si>
  <si>
    <t>A Gobiernos y Organismos Gubernamentales</t>
  </si>
  <si>
    <t>Al Sector Privado Financiero</t>
  </si>
  <si>
    <t>Al Sector Privado No Financiero</t>
  </si>
  <si>
    <t>Costos Financieros por Venta Anticipada de Petróleo</t>
  </si>
  <si>
    <t>Costos Financieros por Convenios de Cooperación Interinstitucional</t>
  </si>
  <si>
    <t>Tasas Generales, Impuestos, Contribuciones, Permisos, Licencias y Patentes.</t>
  </si>
  <si>
    <t>Tasas Portuarias y Aeroportuarias</t>
  </si>
  <si>
    <t>Contribuciones Especiales y de Mejora</t>
  </si>
  <si>
    <t>Otros Impuestos, Tasas y Contribuciones</t>
  </si>
  <si>
    <t>Seguros</t>
  </si>
  <si>
    <t>Comisiones Bancarias</t>
  </si>
  <si>
    <t>Reajustes de Inversiones</t>
  </si>
  <si>
    <t>Diferencial Cambiario</t>
  </si>
  <si>
    <t>Costas Judiciales, Trámites Notariales, Legalización de Documentos y Arreglos Extrajudiciales</t>
  </si>
  <si>
    <t>Comisiones y Participaciones por Denuncias</t>
  </si>
  <si>
    <t>Prima de Riesgo de Instituciones Financieras</t>
  </si>
  <si>
    <t>Indemnizaciones por Sentencias Judiciales</t>
  </si>
  <si>
    <t>Obligaciones con el IESS por Responsabilidad Patronal</t>
  </si>
  <si>
    <t>Obligaciones por Coactivas Interpuestas por el IESS</t>
  </si>
  <si>
    <t>Intereses por Mora Patronal al IESS</t>
  </si>
  <si>
    <t>Devoluciones</t>
  </si>
  <si>
    <t>Dietas</t>
  </si>
  <si>
    <t>A Entidades del Presupuesto General del Estado</t>
  </si>
  <si>
    <t>A Entidades Descentralizadas y Autónomas</t>
  </si>
  <si>
    <t>A Empresas Públicas</t>
  </si>
  <si>
    <t>A Gobiernos Autónomos Descentralizados</t>
  </si>
  <si>
    <t>A Entidades Financieras Públicas</t>
  </si>
  <si>
    <t>A Cuentas o Fondos Especiales</t>
  </si>
  <si>
    <t>A la Cuenta de Financiamiento de Derivados Deficitarios</t>
  </si>
  <si>
    <t>Al Sector Privado no Financiero</t>
  </si>
  <si>
    <t>Indemnizaciones por Afectaciones a los Derechos Humanos</t>
  </si>
  <si>
    <t>Becas y Ayudas Económicas</t>
  </si>
  <si>
    <t>A Jubilados Patronales</t>
  </si>
  <si>
    <t>A Pensionistas Vitalicios</t>
  </si>
  <si>
    <t>Contribución 0.5% de las Planillas de Pago al IESS</t>
  </si>
  <si>
    <t>Por Aplicación de Fondos Ajenos</t>
  </si>
  <si>
    <t>Por Aplicación de Cuentas y Fondos Especiales</t>
  </si>
  <si>
    <t>Entrega de Depósitos Inmovilizados</t>
  </si>
  <si>
    <t>De Precios y Tarifas a Entes Públicos</t>
  </si>
  <si>
    <t>De Precios y Tarifas a Entes Privados</t>
  </si>
  <si>
    <t>De Tarifas a Entes Privados</t>
  </si>
  <si>
    <t>Subsidio a la Vivienda</t>
  </si>
  <si>
    <t>Bono de Desarrollo Humano</t>
  </si>
  <si>
    <t>Adquisición de Insumos Agroquímicos</t>
  </si>
  <si>
    <t>Subsidio Consumo Interno de Derivados de Petróleo</t>
  </si>
  <si>
    <t>Bono de Desnutrición</t>
  </si>
  <si>
    <t>Pensión de Adultos Mayores</t>
  </si>
  <si>
    <t>Pensión para Personas con Capacidades Especiales</t>
  </si>
  <si>
    <t>Bono por Discapacidad</t>
  </si>
  <si>
    <t>Bono por Emergencia</t>
  </si>
  <si>
    <t>Bono Joaquín Gallegos Lara</t>
  </si>
  <si>
    <t>Bono de Adherencia a la Tuberculosis</t>
  </si>
  <si>
    <t>Bono para Niños, Niñas y Adolescentes en Situación de Orfandad por muerte violenta de su Madre o Progenitora</t>
  </si>
  <si>
    <t>Impulso para el emprendimiento</t>
  </si>
  <si>
    <t>Bono por Emergencia Sanitaria</t>
  </si>
  <si>
    <t>Aporte Económico del Empleo Trabajadores</t>
  </si>
  <si>
    <t>Aporte Económico del Empleo Ciudadanos</t>
  </si>
  <si>
    <r>
      <rPr>
        <sz val="8.5"/>
        <rFont val="Arial"/>
        <family val="2"/>
      </rPr>
      <t>A  Gobiernos  Autónomos  Descentralizados  Provinciales  y  al  Régimen  Especial  de  Galápagos  por  la  aplicación  del
Modelo de Equidad Territorial</t>
    </r>
  </si>
  <si>
    <r>
      <rPr>
        <sz val="8.5"/>
        <rFont val="Arial"/>
        <family val="2"/>
      </rPr>
      <t>A  Gobiernos  Autónomos  Descentralizados  Distritales  y  Municipales  por  la  aplicación  del  Modelo  de  Equidad
Territorial</t>
    </r>
  </si>
  <si>
    <t>A Gobiernos Autónomos Descentralizados Parroquiales Rurales por la aplicación del Modelo de Equidad Territorial</t>
  </si>
  <si>
    <t>A Gobiernos Autónomos Descentralizados Provinciales por asumir la Competencia de Riego y Drenaje</t>
  </si>
  <si>
    <r>
      <rPr>
        <sz val="8.5"/>
        <rFont val="Arial"/>
        <family val="2"/>
      </rPr>
      <t>A  Gobiernos  Autónomos  Descentralizados  Metropolitanos  y  Municipales  por  asumir  la  Competencia  de  Tránsito,
Transporte Terrestre y Seguridad Vial</t>
    </r>
  </si>
  <si>
    <r>
      <rPr>
        <sz val="8.5"/>
        <rFont val="Arial"/>
        <family val="2"/>
      </rPr>
      <t>A Gobiernos Autónomos Descentralizados Metropolitanos y Municipales por asumir la Competencia para Preservar el
Patrimonio Arquitectónico y Cultural</t>
    </r>
  </si>
  <si>
    <t>Contribuciones 40% Pensiones Pagadas por el Seguro General</t>
  </si>
  <si>
    <t>Contribución 40% Pensiones Riesgos del Trabajo</t>
  </si>
  <si>
    <t>Financiamiento Seguro Social Campesino 30% del 1% de Sueldos y Salarios</t>
  </si>
  <si>
    <t>Contribuciones 40% Pensiones Seguro Social Campesino</t>
  </si>
  <si>
    <t>Aporte Anual Seguro Social Campesino</t>
  </si>
  <si>
    <t>Reservas Matemáticas</t>
  </si>
  <si>
    <t>Asignaciones del Estado para el pago de Pensiones del ISSFA</t>
  </si>
  <si>
    <t>Pensiones a Cargo del Estado Pagadas por el ISSFA</t>
  </si>
  <si>
    <t>Asignaciones del Estado para el pago de Pensiones del ISSPOL</t>
  </si>
  <si>
    <t>Pensiones a Cargo del Estado pagadas por el ISSPOL</t>
  </si>
  <si>
    <t>Reconocimiento de Pago de Pensiones a Héroes y Heroínas Nacionales</t>
  </si>
  <si>
    <t>Pensiones del Seguro Adicional del  Magisterio Fiscal</t>
  </si>
  <si>
    <r>
      <rPr>
        <sz val="8.5"/>
        <rFont val="Arial"/>
        <family val="2"/>
      </rPr>
      <t>A la Seguridad Social por Subsidio del Porcentaje de la Aportación Individual de las Personas que Realizan Trabajo no
Remunerado del Hogar</t>
    </r>
  </si>
  <si>
    <t>A la Seguridad Social como Aporte del Estado por el Trabajo Juvenil</t>
  </si>
  <si>
    <t>Reconocimiento  a  los  ex  combatientes  no  remunerados,  ni  pensionados,  que  se  encuentren  en  situación  de vulnerabilidad ISSFA</t>
  </si>
  <si>
    <t>Convenios Internacionales para la Seguridad Social</t>
  </si>
  <si>
    <t>A Usuarios con Enfermedades Catastróficas Beneficiarios de Cobertura Internacional</t>
  </si>
  <si>
    <t>Convenio de Cooperación Técnica Internacional</t>
  </si>
  <si>
    <t>Asignación a Distribuir para Transferencias y Donaciones Corrientes</t>
  </si>
  <si>
    <t>Subsidios por Antigüedad</t>
  </si>
  <si>
    <t>Remuneración Unificada para Pasantes</t>
  </si>
  <si>
    <t>Edición, Impresión, Reproducción, Publicaciones, Suscripciones, Fotocopiado, Traducción, Empastado, Enmarcación, Serigrafía, Fotografía, Carnetización, Filmación e Imágenes Satelitales.</t>
  </si>
  <si>
    <t>Servicio de Implementación de Bancos de Información</t>
  </si>
  <si>
    <r>
      <rPr>
        <sz val="8.5"/>
        <rFont val="Arial"/>
        <family val="2"/>
      </rPr>
      <t>Servicio de Incineración de Documentos Públicos, Sustancias Estupefacientes y Psicotrópicas, Bienes Defectuosos o
Caducados, Productos Agropecuarios Decomisados, Desechos de Laboratorio y Otros</t>
    </r>
  </si>
  <si>
    <t>Edificios, Locales, Residencias y Cableado Estructurado (Mantenimiento, Reparación e Instalación)</t>
  </si>
  <si>
    <t>Mobiliarios (Instalación, Mantenimiento y Reparación)</t>
  </si>
  <si>
    <t>Instalación, Mantenimiento y Reparación de Bienes Deportivos</t>
  </si>
  <si>
    <t>Edificios, Locales, Residencias, Parqueaderos, Casilleros Judiciales y Bancarios (Arrendamiento)</t>
  </si>
  <si>
    <t>Bienes Bilógicos (Alquiler)</t>
  </si>
  <si>
    <t>Registro, Inscripción y Otros egresos previos a la aceptación para una Capacitación en el Exterior</t>
  </si>
  <si>
    <r>
      <rPr>
        <sz val="8.5"/>
        <rFont val="Arial"/>
        <family val="2"/>
      </rPr>
      <t>Insumos, Bienes y Materiales para la Producción de Programas de Radio y Televisión, Eventos Culturales, Artísticos y
Entretenimiento en General</t>
    </r>
  </si>
  <si>
    <t>Ayudas Técnicas para Compensar Discapacidades</t>
  </si>
  <si>
    <t>Suministros para la defensa y seguridad pública</t>
  </si>
  <si>
    <t>Mobiliarios</t>
  </si>
  <si>
    <t>Herramientas y equipos menores</t>
  </si>
  <si>
    <t>Bienes Artísticos, Culturales, Bienes Deportivos y Símbolos Patrios</t>
  </si>
  <si>
    <t>Fondos de Reposición Cajas Chicas en Proyectos y Programas de Inversión</t>
  </si>
  <si>
    <t>Fondos Rotativos en Proyectos y Programas de Inversión</t>
  </si>
  <si>
    <t>Obras de Infraestructura</t>
  </si>
  <si>
    <t>Riego y Manejo de Aguas</t>
  </si>
  <si>
    <t>Alcantarillado</t>
  </si>
  <si>
    <t>Urbanización y Embellecimiento</t>
  </si>
  <si>
    <t>Transporte y Vías</t>
  </si>
  <si>
    <t>Construcciones y Edificaciones</t>
  </si>
  <si>
    <t>Hospitales, Centros de Asistencia Social y Salud</t>
  </si>
  <si>
    <t>Construcciones Agropecuarias</t>
  </si>
  <si>
    <t>Plantas Industriales</t>
  </si>
  <si>
    <t>Habilitación y Protección del Suelo, Subsuelo y Áreas Ecológicas</t>
  </si>
  <si>
    <t>Formación de Plantaciones</t>
  </si>
  <si>
    <t>Explotación de Aguas Subterráneas</t>
  </si>
  <si>
    <t>Control de Inundaciones y Estabilización de Cauces</t>
  </si>
  <si>
    <t>Otras Obras de Infraestructura</t>
  </si>
  <si>
    <t>Generación Eléctrica Hidráulica</t>
  </si>
  <si>
    <t>Generación Eléctrica Térmica</t>
  </si>
  <si>
    <t>Sistemas Alternativos de Generación de Energía</t>
  </si>
  <si>
    <t>Obras Hidrocarburíferas y Mineras</t>
  </si>
  <si>
    <t>Extracción de Hidrocarburos</t>
  </si>
  <si>
    <t>Refinación</t>
  </si>
  <si>
    <t>Almacenamiento</t>
  </si>
  <si>
    <t>Comercialización</t>
  </si>
  <si>
    <t>Transporte de Materias Primas y Derivados</t>
  </si>
  <si>
    <t>Actividad Minera</t>
  </si>
  <si>
    <t>Líneas, Redes e Instalaciones Eléctricas</t>
  </si>
  <si>
    <t>Líneas, Redes e Instalaciones de Telecomunicaciones</t>
  </si>
  <si>
    <t>Obras para Generación de Energía Eléctrica</t>
  </si>
  <si>
    <t>Obras de Líneas, Redes e Instalaciones Eléctricas y de Telecomunicaciones</t>
  </si>
  <si>
    <t>Tasas Generales, Impuestos, Contribuciones, Permisos, Licencias y Patentes</t>
  </si>
  <si>
    <t>Intereses por mora Patronal al IESS</t>
  </si>
  <si>
    <t>A Entidades Descentralizadas y Autónomas (Transferencias para Inversión)</t>
  </si>
  <si>
    <t>Transferencias o Donaciones al  Sector Privado Financiero</t>
  </si>
  <si>
    <t>Transferencias o Donaciones al Sector Privado no Financiero</t>
  </si>
  <si>
    <t>Becas</t>
  </si>
  <si>
    <t>Bono de la Vivienda</t>
  </si>
  <si>
    <t>Transferencias al Sector Privado no Financiero para sustitución del gas licuado de petróleo por eficiencia energética</t>
  </si>
  <si>
    <t>Al  Exterior</t>
  </si>
  <si>
    <t>A Organismos Externos Partícipes del Fondo Ecuador – Venezuela para el Desarrollo</t>
  </si>
  <si>
    <t>Transferencias o Donaciones de Inversión al Sector Privado no Financiero</t>
  </si>
  <si>
    <t>Incentivo Económico para Actividades Agropecuarias, Caza y Pesca</t>
  </si>
  <si>
    <r>
      <rPr>
        <sz val="8.5"/>
        <rFont val="Arial"/>
        <family val="2"/>
      </rPr>
      <t>Bono para Niños, Niñas y Adolescentes en Situación de Orfandad por muerte violenta de su Madre o Progenitora en
inversión</t>
    </r>
  </si>
  <si>
    <r>
      <rPr>
        <sz val="8.5"/>
        <rFont val="Arial"/>
        <family val="2"/>
      </rPr>
      <t>A Gobiernos Autónomos Descentralizados Provinciales y Régimen Especial de Galápagos por el Ejercicio de Nuevas
Competencias</t>
    </r>
  </si>
  <si>
    <t>Vehículos</t>
  </si>
  <si>
    <t>Herramientas</t>
  </si>
  <si>
    <t>Bienes Artísticos y Culturales</t>
  </si>
  <si>
    <t>Bienes de Seguridad Nacional Estratégica</t>
  </si>
  <si>
    <t>Equipos Médicos</t>
  </si>
  <si>
    <t>Equipos Odontológicos</t>
  </si>
  <si>
    <t>Terrenos (Inmuebles)</t>
  </si>
  <si>
    <t>Edificios, Locales y Residencias (Inmuebles)</t>
  </si>
  <si>
    <t>Bienes Prefabricados (Inmuebles)</t>
  </si>
  <si>
    <t>Terrenos (Expropiación)</t>
  </si>
  <si>
    <t>Edificios, Locales y Residencias (Expropiación)</t>
  </si>
  <si>
    <t>Patentes, Derechos de Autor, Marcas Registradas y Derecho de Llave.</t>
  </si>
  <si>
    <t>Licencias Computacionales</t>
  </si>
  <si>
    <t>Sistemas de Información</t>
  </si>
  <si>
    <t>Páginas Web</t>
  </si>
  <si>
    <t>Bosques</t>
  </si>
  <si>
    <t>Certificados del Tesoro Nacional</t>
  </si>
  <si>
    <t>Bonos del Estado</t>
  </si>
  <si>
    <t>Depósitos a Plazo</t>
  </si>
  <si>
    <t>Compra de Acciones</t>
  </si>
  <si>
    <t>Participaciones de Capital</t>
  </si>
  <si>
    <t>Participaciones Fiduciarias</t>
  </si>
  <si>
    <t>Inversiones IESS</t>
  </si>
  <si>
    <t>Otros Títulos</t>
  </si>
  <si>
    <t>Al Presupuesto General del Estado</t>
  </si>
  <si>
    <t>A Entidades del Gobierno Autónomo Descentralizado</t>
  </si>
  <si>
    <t>A la Seguridad Social</t>
  </si>
  <si>
    <t>Al Sector Privado</t>
  </si>
  <si>
    <t>A Organismos Externos Partícipes del Fondo Ecuador - Venezuela para el Desarrollo</t>
  </si>
  <si>
    <t>Participaciones de capital</t>
  </si>
  <si>
    <t>A Entidades de Educación Superior con Financiamiento Público</t>
  </si>
  <si>
    <t>A Empresas Públicas con Financiamiento Público</t>
  </si>
  <si>
    <r>
      <rPr>
        <sz val="8.5"/>
        <rFont val="Arial"/>
        <family val="2"/>
      </rPr>
      <t>Transferencias o Donaciones a Empresas Petroleras Privadas por aplicación de la Disposición Transitoria Primera de
la Ley Reformatoria a la Ley de Hidrocarburos y a la Ley de Régimen Tributario Interno</t>
    </r>
  </si>
  <si>
    <t>Aplicación de Cuentas y Fondos Especiales</t>
  </si>
  <si>
    <t>A Gobiernos Autónomos Descentralizados a través del Banco del Estado, Subvenciones PROMADEC</t>
  </si>
  <si>
    <t>A Gobiernos Autónomos Descentralizados a través del Banco del Estado, Subvenciones PRODEPRO</t>
  </si>
  <si>
    <t>A Gobiernos Autónomos Descentralizados a través del Banco del Estado, Subvenciones PROCECAM</t>
  </si>
  <si>
    <t>A Gobiernos Autónomos Descentralizados a través del Banco del Estado, Subvenciones Mantenimiento Vial</t>
  </si>
  <si>
    <r>
      <rPr>
        <sz val="8.5"/>
        <rFont val="Arial"/>
        <family val="2"/>
      </rPr>
      <t>A Gobiernos Autónomos Descentralizados Provinciales y Régimen Especial de Galápagos por la participación en el
10% de Ingresos no Permanentes</t>
    </r>
  </si>
  <si>
    <r>
      <rPr>
        <sz val="8.5"/>
        <rFont val="Arial"/>
        <family val="2"/>
      </rPr>
      <t>A  Gobiernos  Autónomos  Descentralizados  Distritales  y  Municipales  por  la  participación  en  el  10% de  Ingresos  no
Permanentes</t>
    </r>
  </si>
  <si>
    <r>
      <rPr>
        <sz val="8.5"/>
        <rFont val="Arial"/>
        <family val="2"/>
      </rPr>
      <t>A  Gobiernos  Autónomos  Descentralizados  Parroquiales  Rurales  por  la  participación  en  el  10%  de  Ingresos  no
Permanentes</t>
    </r>
  </si>
  <si>
    <t>A Gobiernos Autónomos Descentralizados Distritales y Municipales por asumir Nuevas Competencias</t>
  </si>
  <si>
    <t>Aporte a Gobiernos Autónomos Descentralizados Municipales según Ley 47 y Reformas</t>
  </si>
  <si>
    <t>Aporte a Gobiernos Autónomos Descentralizados Provinciales según Ley 47 y Reformas</t>
  </si>
  <si>
    <t>A Gobiernos Autónomos Descentralizados Provinciales</t>
  </si>
  <si>
    <t>A Gobiernos Autónomos Descentralizados Municipales</t>
  </si>
  <si>
    <t>A Gobiernos Autónomos Descentralizados Parroquiales Rurales</t>
  </si>
  <si>
    <t>A Empresas Públicas de los Gobiernos Autónomos Descentralizados</t>
  </si>
  <si>
    <t>A Empresas Públicas Nacionales</t>
  </si>
  <si>
    <t>A Universidades y Escuelas Politécnicas</t>
  </si>
  <si>
    <t>Asignación a Distribuir para Transferencias y Donaciones de Capital</t>
  </si>
  <si>
    <t>Bonos del Estado colocados en el mercado nacional</t>
  </si>
  <si>
    <t>Bonos del Estado colocados en el Mercado Internacional</t>
  </si>
  <si>
    <t>Al Sector Público Financiero</t>
  </si>
  <si>
    <t>Al Sector Público no Financiero</t>
  </si>
  <si>
    <t>Créditos Internos SIGADE</t>
  </si>
  <si>
    <t>Créditos del Sector Público No Financiero SIGADE</t>
  </si>
  <si>
    <t>Créditos del Sector Privado Financiero SIGADE</t>
  </si>
  <si>
    <t>Créditos del Sector Privado No Financiero SIGADE</t>
  </si>
  <si>
    <t>Créditos de la Seguridad Social SIGADE</t>
  </si>
  <si>
    <t>Créditos de Organismos Multilaterales SIGADE</t>
  </si>
  <si>
    <t>Créditos de Gobiernos y Organismos Gubernamentales SIGADE</t>
  </si>
  <si>
    <t>Créditos del Sector Público Financiero SIGADE</t>
  </si>
  <si>
    <t>De Cuentas por Pagar</t>
  </si>
  <si>
    <t>Depósito de Terceros</t>
  </si>
  <si>
    <t>Obligaciones por Ventas Anticipadas de Petróleo</t>
  </si>
  <si>
    <t>Obligaciones por Ventas Anticipadas de Derivados de Petróleo</t>
  </si>
  <si>
    <t>Obligaciones por Convenios de Cooperación Interinstitucional</t>
  </si>
  <si>
    <t>Obligaciones de Ejercicios Anteriores por Egresos de Personal</t>
  </si>
  <si>
    <t>Obligaciones de Ejercicios Anteriores por Egresos en Servicios</t>
  </si>
  <si>
    <t>Obligaciones de Ejercicios Anteriores por Laudos y Sentencias Nacionales e Internacionales</t>
  </si>
  <si>
    <t>Otras Obligaciones por Ventas Anticipadas de Petróleo</t>
  </si>
  <si>
    <r>
      <rPr>
        <sz val="8.5"/>
        <rFont val="Arial"/>
        <family val="2"/>
      </rPr>
      <t>Obligaciones  de  Ejercicios  Anteriores  por  Contribuciones  Establecidas  en  la  Constitución  y  en  las  Leyes  para  la
Seguridad Social</t>
    </r>
  </si>
  <si>
    <t>Obligaciones para el Reconocimiento de la Materialización de Riesgos Fiscales</t>
  </si>
  <si>
    <t>Obligaciones por Amortizaciones de Títulos Valores en el Mercado Nacional de Corto Plazo</t>
  </si>
  <si>
    <t>510105</t>
  </si>
  <si>
    <t>510106</t>
  </si>
  <si>
    <t>510107</t>
  </si>
  <si>
    <t>510108</t>
  </si>
  <si>
    <t>510110</t>
  </si>
  <si>
    <t>510111</t>
  </si>
  <si>
    <t>510203</t>
  </si>
  <si>
    <t>510204</t>
  </si>
  <si>
    <t>510209</t>
  </si>
  <si>
    <t>510232</t>
  </si>
  <si>
    <t>510236</t>
  </si>
  <si>
    <t>510301</t>
  </si>
  <si>
    <t>510302</t>
  </si>
  <si>
    <t>510304</t>
  </si>
  <si>
    <t>510305</t>
  </si>
  <si>
    <t>510306</t>
  </si>
  <si>
    <t>510307</t>
  </si>
  <si>
    <t>510312</t>
  </si>
  <si>
    <t>510313</t>
  </si>
  <si>
    <t>510401</t>
  </si>
  <si>
    <t>510408</t>
  </si>
  <si>
    <t>510409</t>
  </si>
  <si>
    <t>510502</t>
  </si>
  <si>
    <t>510506</t>
  </si>
  <si>
    <t>510507</t>
  </si>
  <si>
    <t>510509</t>
  </si>
  <si>
    <t>510510</t>
  </si>
  <si>
    <t>510512</t>
  </si>
  <si>
    <t>510513</t>
  </si>
  <si>
    <t>510514</t>
  </si>
  <si>
    <t>510515</t>
  </si>
  <si>
    <t>510516</t>
  </si>
  <si>
    <t>510517</t>
  </si>
  <si>
    <t>510518</t>
  </si>
  <si>
    <t>510601</t>
  </si>
  <si>
    <t>510602</t>
  </si>
  <si>
    <t>510606</t>
  </si>
  <si>
    <t>510702</t>
  </si>
  <si>
    <t>510703</t>
  </si>
  <si>
    <t>510704</t>
  </si>
  <si>
    <t>510705</t>
  </si>
  <si>
    <t>510706</t>
  </si>
  <si>
    <t>510707</t>
  </si>
  <si>
    <t>510708</t>
  </si>
  <si>
    <t>510709</t>
  </si>
  <si>
    <t>510710</t>
  </si>
  <si>
    <t>510711</t>
  </si>
  <si>
    <t>510712</t>
  </si>
  <si>
    <t>520101</t>
  </si>
  <si>
    <t>520102</t>
  </si>
  <si>
    <t>520103</t>
  </si>
  <si>
    <t>520104</t>
  </si>
  <si>
    <t>520105</t>
  </si>
  <si>
    <t>520106</t>
  </si>
  <si>
    <t>520107</t>
  </si>
  <si>
    <t>520108</t>
  </si>
  <si>
    <t>520109</t>
  </si>
  <si>
    <t>520111</t>
  </si>
  <si>
    <t>520112</t>
  </si>
  <si>
    <t>520113</t>
  </si>
  <si>
    <t>520114</t>
  </si>
  <si>
    <t>520115</t>
  </si>
  <si>
    <t>520116</t>
  </si>
  <si>
    <t>520117</t>
  </si>
  <si>
    <t>520118</t>
  </si>
  <si>
    <t>520119</t>
  </si>
  <si>
    <t>520120</t>
  </si>
  <si>
    <t>520121</t>
  </si>
  <si>
    <t>520122</t>
  </si>
  <si>
    <t>520123</t>
  </si>
  <si>
    <t>520124</t>
  </si>
  <si>
    <t>520125</t>
  </si>
  <si>
    <t>520126</t>
  </si>
  <si>
    <t>520127</t>
  </si>
  <si>
    <t>520128</t>
  </si>
  <si>
    <t>520129</t>
  </si>
  <si>
    <t>520130</t>
  </si>
  <si>
    <t>520131</t>
  </si>
  <si>
    <t>520201</t>
  </si>
  <si>
    <t>520202</t>
  </si>
  <si>
    <t>520203</t>
  </si>
  <si>
    <t>520204</t>
  </si>
  <si>
    <t>520301</t>
  </si>
  <si>
    <t>520302</t>
  </si>
  <si>
    <t>520303</t>
  </si>
  <si>
    <t>520304</t>
  </si>
  <si>
    <t>520305</t>
  </si>
  <si>
    <t>520306</t>
  </si>
  <si>
    <t>520401</t>
  </si>
  <si>
    <t>520402</t>
  </si>
  <si>
    <t>520403</t>
  </si>
  <si>
    <t>520404</t>
  </si>
  <si>
    <t>520405</t>
  </si>
  <si>
    <t>520406</t>
  </si>
  <si>
    <t>520407</t>
  </si>
  <si>
    <t>520501</t>
  </si>
  <si>
    <t>520502</t>
  </si>
  <si>
    <t>520503</t>
  </si>
  <si>
    <t>520504</t>
  </si>
  <si>
    <t>520505</t>
  </si>
  <si>
    <t>520506</t>
  </si>
  <si>
    <t>520507</t>
  </si>
  <si>
    <t>520508</t>
  </si>
  <si>
    <t>520599</t>
  </si>
  <si>
    <t>530101</t>
  </si>
  <si>
    <t>530102</t>
  </si>
  <si>
    <t>530104</t>
  </si>
  <si>
    <t>530105</t>
  </si>
  <si>
    <t>530106</t>
  </si>
  <si>
    <t>530201</t>
  </si>
  <si>
    <t>530202</t>
  </si>
  <si>
    <t>530203</t>
  </si>
  <si>
    <t>530204</t>
  </si>
  <si>
    <t>530205</t>
  </si>
  <si>
    <t>530207</t>
  </si>
  <si>
    <t>530208</t>
  </si>
  <si>
    <t>530209</t>
  </si>
  <si>
    <t>530210</t>
  </si>
  <si>
    <t>530215</t>
  </si>
  <si>
    <t>530216</t>
  </si>
  <si>
    <t>530220</t>
  </si>
  <si>
    <t>530221</t>
  </si>
  <si>
    <t>530222</t>
  </si>
  <si>
    <t>530224</t>
  </si>
  <si>
    <t>530225</t>
  </si>
  <si>
    <t>530226</t>
  </si>
  <si>
    <t>530227</t>
  </si>
  <si>
    <t>530228</t>
  </si>
  <si>
    <t>530229</t>
  </si>
  <si>
    <t>530230</t>
  </si>
  <si>
    <t>530231</t>
  </si>
  <si>
    <t>530232</t>
  </si>
  <si>
    <t>530233</t>
  </si>
  <si>
    <t>530234</t>
  </si>
  <si>
    <t>530235</t>
  </si>
  <si>
    <t>530236</t>
  </si>
  <si>
    <t>530237</t>
  </si>
  <si>
    <t>530238</t>
  </si>
  <si>
    <t>530239</t>
  </si>
  <si>
    <t>530240</t>
  </si>
  <si>
    <t>530241</t>
  </si>
  <si>
    <t>530242</t>
  </si>
  <si>
    <t>530243</t>
  </si>
  <si>
    <t>530244</t>
  </si>
  <si>
    <t>530245</t>
  </si>
  <si>
    <t>530246</t>
  </si>
  <si>
    <t>530247</t>
  </si>
  <si>
    <t>530248</t>
  </si>
  <si>
    <t>530249</t>
  </si>
  <si>
    <t>530250</t>
  </si>
  <si>
    <t>530251</t>
  </si>
  <si>
    <t>530252</t>
  </si>
  <si>
    <t>530253</t>
  </si>
  <si>
    <t>530254</t>
  </si>
  <si>
    <t>530255</t>
  </si>
  <si>
    <t>530301</t>
  </si>
  <si>
    <t>530302</t>
  </si>
  <si>
    <t>530303</t>
  </si>
  <si>
    <t>530304</t>
  </si>
  <si>
    <t>530305</t>
  </si>
  <si>
    <t>530306</t>
  </si>
  <si>
    <t>530307</t>
  </si>
  <si>
    <t>530308</t>
  </si>
  <si>
    <t>530309</t>
  </si>
  <si>
    <t>530401</t>
  </si>
  <si>
    <t>530402</t>
  </si>
  <si>
    <t>530403</t>
  </si>
  <si>
    <t>530404</t>
  </si>
  <si>
    <t>530405</t>
  </si>
  <si>
    <t>530406</t>
  </si>
  <si>
    <t>530408</t>
  </si>
  <si>
    <t>530409</t>
  </si>
  <si>
    <t>530410</t>
  </si>
  <si>
    <t>530415</t>
  </si>
  <si>
    <t>530417</t>
  </si>
  <si>
    <t>530418</t>
  </si>
  <si>
    <t>530419</t>
  </si>
  <si>
    <t>530425</t>
  </si>
  <si>
    <t>530426</t>
  </si>
  <si>
    <t>530501</t>
  </si>
  <si>
    <t>530502</t>
  </si>
  <si>
    <t>530503</t>
  </si>
  <si>
    <t>530504</t>
  </si>
  <si>
    <t>530505</t>
  </si>
  <si>
    <t>530506</t>
  </si>
  <si>
    <t>530515</t>
  </si>
  <si>
    <t>530516</t>
  </si>
  <si>
    <t>530601</t>
  </si>
  <si>
    <t>530602</t>
  </si>
  <si>
    <t>530604</t>
  </si>
  <si>
    <t>530605</t>
  </si>
  <si>
    <t>530606</t>
  </si>
  <si>
    <t>530607</t>
  </si>
  <si>
    <t>530608</t>
  </si>
  <si>
    <t>530609</t>
  </si>
  <si>
    <t>530610</t>
  </si>
  <si>
    <t>530611</t>
  </si>
  <si>
    <t>530612</t>
  </si>
  <si>
    <t>530613</t>
  </si>
  <si>
    <t>530701</t>
  </si>
  <si>
    <t>530702</t>
  </si>
  <si>
    <t>530703</t>
  </si>
  <si>
    <t>530704</t>
  </si>
  <si>
    <t>530801</t>
  </si>
  <si>
    <t>530802</t>
  </si>
  <si>
    <t>530803</t>
  </si>
  <si>
    <t>530804</t>
  </si>
  <si>
    <t>530805</t>
  </si>
  <si>
    <t>530807</t>
  </si>
  <si>
    <t>530808</t>
  </si>
  <si>
    <t>530809</t>
  </si>
  <si>
    <t>530810</t>
  </si>
  <si>
    <t>530811</t>
  </si>
  <si>
    <t>530812</t>
  </si>
  <si>
    <t>530813</t>
  </si>
  <si>
    <t>530814</t>
  </si>
  <si>
    <t>530815</t>
  </si>
  <si>
    <t>530816</t>
  </si>
  <si>
    <t>530817</t>
  </si>
  <si>
    <t>530819</t>
  </si>
  <si>
    <t>530820</t>
  </si>
  <si>
    <t>530821</t>
  </si>
  <si>
    <t>530822</t>
  </si>
  <si>
    <t>530823</t>
  </si>
  <si>
    <t>530824</t>
  </si>
  <si>
    <t>530825</t>
  </si>
  <si>
    <t>530826</t>
  </si>
  <si>
    <t>530827</t>
  </si>
  <si>
    <t>530828</t>
  </si>
  <si>
    <t>530829</t>
  </si>
  <si>
    <t>530832</t>
  </si>
  <si>
    <t>530833</t>
  </si>
  <si>
    <t>530834</t>
  </si>
  <si>
    <t>530836</t>
  </si>
  <si>
    <t>530845</t>
  </si>
  <si>
    <t>530846</t>
  </si>
  <si>
    <t>531001</t>
  </si>
  <si>
    <t>531002</t>
  </si>
  <si>
    <t>531101</t>
  </si>
  <si>
    <t>531403</t>
  </si>
  <si>
    <t>531404</t>
  </si>
  <si>
    <t>531406</t>
  </si>
  <si>
    <t>531407</t>
  </si>
  <si>
    <t>531408</t>
  </si>
  <si>
    <t>531409</t>
  </si>
  <si>
    <t>531411</t>
  </si>
  <si>
    <t>531512</t>
  </si>
  <si>
    <t>531514</t>
  </si>
  <si>
    <t>531515</t>
  </si>
  <si>
    <t>531601</t>
  </si>
  <si>
    <t>531602</t>
  </si>
  <si>
    <t>560102</t>
  </si>
  <si>
    <t>560103</t>
  </si>
  <si>
    <t>560106</t>
  </si>
  <si>
    <t>560201</t>
  </si>
  <si>
    <t>560202</t>
  </si>
  <si>
    <t>560203</t>
  </si>
  <si>
    <t>560204</t>
  </si>
  <si>
    <t>560205</t>
  </si>
  <si>
    <t>560206</t>
  </si>
  <si>
    <t>560301</t>
  </si>
  <si>
    <t>560302</t>
  </si>
  <si>
    <t>560303</t>
  </si>
  <si>
    <t>560304</t>
  </si>
  <si>
    <t>560306</t>
  </si>
  <si>
    <t>560401</t>
  </si>
  <si>
    <t>560402</t>
  </si>
  <si>
    <t>570102</t>
  </si>
  <si>
    <t>570103</t>
  </si>
  <si>
    <t>570104</t>
  </si>
  <si>
    <t>570199</t>
  </si>
  <si>
    <t>570201</t>
  </si>
  <si>
    <t>570203</t>
  </si>
  <si>
    <t>570204</t>
  </si>
  <si>
    <t>570205</t>
  </si>
  <si>
    <t>570206</t>
  </si>
  <si>
    <t>570207</t>
  </si>
  <si>
    <t>570211</t>
  </si>
  <si>
    <t>570215</t>
  </si>
  <si>
    <t>570216</t>
  </si>
  <si>
    <t>570217</t>
  </si>
  <si>
    <t>570218</t>
  </si>
  <si>
    <t>570219</t>
  </si>
  <si>
    <t>570301</t>
  </si>
  <si>
    <t>580101</t>
  </si>
  <si>
    <t>580102</t>
  </si>
  <si>
    <t>580103</t>
  </si>
  <si>
    <t>580104</t>
  </si>
  <si>
    <t>580106</t>
  </si>
  <si>
    <t>580108</t>
  </si>
  <si>
    <t>580112</t>
  </si>
  <si>
    <t>580203</t>
  </si>
  <si>
    <t>580204</t>
  </si>
  <si>
    <t>580205</t>
  </si>
  <si>
    <t>580208</t>
  </si>
  <si>
    <t>580209</t>
  </si>
  <si>
    <t>580211</t>
  </si>
  <si>
    <t>580301</t>
  </si>
  <si>
    <t>580302</t>
  </si>
  <si>
    <t>580304</t>
  </si>
  <si>
    <t>580406</t>
  </si>
  <si>
    <t>580407</t>
  </si>
  <si>
    <t>580408</t>
  </si>
  <si>
    <t>580415</t>
  </si>
  <si>
    <t>580501</t>
  </si>
  <si>
    <t>580502</t>
  </si>
  <si>
    <t>580504</t>
  </si>
  <si>
    <t>580505</t>
  </si>
  <si>
    <t>580506</t>
  </si>
  <si>
    <t>580507</t>
  </si>
  <si>
    <t>580508</t>
  </si>
  <si>
    <t>580509</t>
  </si>
  <si>
    <t>580510</t>
  </si>
  <si>
    <t>580511</t>
  </si>
  <si>
    <t>580512</t>
  </si>
  <si>
    <t>580513</t>
  </si>
  <si>
    <t>580514</t>
  </si>
  <si>
    <t>580515</t>
  </si>
  <si>
    <t>580516</t>
  </si>
  <si>
    <t>580517</t>
  </si>
  <si>
    <t>580518</t>
  </si>
  <si>
    <t>580519</t>
  </si>
  <si>
    <t>580520</t>
  </si>
  <si>
    <t>580635</t>
  </si>
  <si>
    <t>580636</t>
  </si>
  <si>
    <t>580637</t>
  </si>
  <si>
    <t>580642</t>
  </si>
  <si>
    <t>580643</t>
  </si>
  <si>
    <t>580654</t>
  </si>
  <si>
    <t>581001</t>
  </si>
  <si>
    <t>581002</t>
  </si>
  <si>
    <t>581003</t>
  </si>
  <si>
    <t>581004</t>
  </si>
  <si>
    <t>581005</t>
  </si>
  <si>
    <t>581006</t>
  </si>
  <si>
    <t>581011</t>
  </si>
  <si>
    <t>581012</t>
  </si>
  <si>
    <t>581016</t>
  </si>
  <si>
    <t>581017</t>
  </si>
  <si>
    <t>581018</t>
  </si>
  <si>
    <t>581019</t>
  </si>
  <si>
    <t>581020</t>
  </si>
  <si>
    <t>581021</t>
  </si>
  <si>
    <t>581022</t>
  </si>
  <si>
    <t>581023</t>
  </si>
  <si>
    <t>581101</t>
  </si>
  <si>
    <t>581201</t>
  </si>
  <si>
    <t>581202</t>
  </si>
  <si>
    <t>589901</t>
  </si>
  <si>
    <t>710105</t>
  </si>
  <si>
    <t>710106</t>
  </si>
  <si>
    <t>710203</t>
  </si>
  <si>
    <t>710204</t>
  </si>
  <si>
    <t>710236</t>
  </si>
  <si>
    <t>710302</t>
  </si>
  <si>
    <t>710304</t>
  </si>
  <si>
    <t>710306</t>
  </si>
  <si>
    <t>710401</t>
  </si>
  <si>
    <t>710408</t>
  </si>
  <si>
    <t>710502</t>
  </si>
  <si>
    <t>710507</t>
  </si>
  <si>
    <t>710509</t>
  </si>
  <si>
    <t>710510</t>
  </si>
  <si>
    <t>710512</t>
  </si>
  <si>
    <t>710513</t>
  </si>
  <si>
    <t>710515</t>
  </si>
  <si>
    <t>710516</t>
  </si>
  <si>
    <t>710517</t>
  </si>
  <si>
    <t>710518</t>
  </si>
  <si>
    <t>710601</t>
  </si>
  <si>
    <t>710602</t>
  </si>
  <si>
    <t>710702</t>
  </si>
  <si>
    <t>710703</t>
  </si>
  <si>
    <t>710704</t>
  </si>
  <si>
    <t>710706</t>
  </si>
  <si>
    <t>710707</t>
  </si>
  <si>
    <t>710708</t>
  </si>
  <si>
    <t>710709</t>
  </si>
  <si>
    <t>710710</t>
  </si>
  <si>
    <t>710711</t>
  </si>
  <si>
    <t>730101</t>
  </si>
  <si>
    <t>730102</t>
  </si>
  <si>
    <t>730104</t>
  </si>
  <si>
    <t>730105</t>
  </si>
  <si>
    <t>730106</t>
  </si>
  <si>
    <t>730201</t>
  </si>
  <si>
    <t>730202</t>
  </si>
  <si>
    <t>730203</t>
  </si>
  <si>
    <t>730204</t>
  </si>
  <si>
    <t>730205</t>
  </si>
  <si>
    <t>730207</t>
  </si>
  <si>
    <t>730208</t>
  </si>
  <si>
    <t>730209</t>
  </si>
  <si>
    <t>730210</t>
  </si>
  <si>
    <t>730216</t>
  </si>
  <si>
    <t>730220</t>
  </si>
  <si>
    <t>730221</t>
  </si>
  <si>
    <t>730222</t>
  </si>
  <si>
    <t>730224</t>
  </si>
  <si>
    <t>730225</t>
  </si>
  <si>
    <t>730226</t>
  </si>
  <si>
    <t>730228</t>
  </si>
  <si>
    <t>730230</t>
  </si>
  <si>
    <t>730232</t>
  </si>
  <si>
    <t>730233</t>
  </si>
  <si>
    <t>730235</t>
  </si>
  <si>
    <t>730236</t>
  </si>
  <si>
    <t>730237</t>
  </si>
  <si>
    <t>730239</t>
  </si>
  <si>
    <t>730241</t>
  </si>
  <si>
    <t>730242</t>
  </si>
  <si>
    <t>730243</t>
  </si>
  <si>
    <t>730245</t>
  </si>
  <si>
    <t>730248</t>
  </si>
  <si>
    <t>730249</t>
  </si>
  <si>
    <t>730253</t>
  </si>
  <si>
    <t>730255</t>
  </si>
  <si>
    <t>730301</t>
  </si>
  <si>
    <t>730302</t>
  </si>
  <si>
    <t>730303</t>
  </si>
  <si>
    <t>730304</t>
  </si>
  <si>
    <t>730306</t>
  </si>
  <si>
    <t>730307</t>
  </si>
  <si>
    <t>730308</t>
  </si>
  <si>
    <t>730401</t>
  </si>
  <si>
    <t>730402</t>
  </si>
  <si>
    <t>730403</t>
  </si>
  <si>
    <t>730404</t>
  </si>
  <si>
    <t>730405</t>
  </si>
  <si>
    <t>730406</t>
  </si>
  <si>
    <t>730415</t>
  </si>
  <si>
    <t>730417</t>
  </si>
  <si>
    <t>730418</t>
  </si>
  <si>
    <t>730419</t>
  </si>
  <si>
    <t>730425</t>
  </si>
  <si>
    <t>730426</t>
  </si>
  <si>
    <t>730501</t>
  </si>
  <si>
    <t>730502</t>
  </si>
  <si>
    <t>730503</t>
  </si>
  <si>
    <t>730504</t>
  </si>
  <si>
    <t>730505</t>
  </si>
  <si>
    <t>730506</t>
  </si>
  <si>
    <t>730515</t>
  </si>
  <si>
    <t>730601</t>
  </si>
  <si>
    <t>730602</t>
  </si>
  <si>
    <t>730604</t>
  </si>
  <si>
    <t>730605</t>
  </si>
  <si>
    <t>730606</t>
  </si>
  <si>
    <t>730607</t>
  </si>
  <si>
    <t>730608</t>
  </si>
  <si>
    <t>730609</t>
  </si>
  <si>
    <t>730610</t>
  </si>
  <si>
    <t>730612</t>
  </si>
  <si>
    <t>730613</t>
  </si>
  <si>
    <t>730701</t>
  </si>
  <si>
    <t>730702</t>
  </si>
  <si>
    <t>730703</t>
  </si>
  <si>
    <t>730704</t>
  </si>
  <si>
    <t>730801</t>
  </si>
  <si>
    <t>730802</t>
  </si>
  <si>
    <t>730803</t>
  </si>
  <si>
    <t>730804</t>
  </si>
  <si>
    <t>730805</t>
  </si>
  <si>
    <t>730807</t>
  </si>
  <si>
    <t>730808</t>
  </si>
  <si>
    <t>730809</t>
  </si>
  <si>
    <t>730810</t>
  </si>
  <si>
    <t>730811</t>
  </si>
  <si>
    <t>730812</t>
  </si>
  <si>
    <t>730813</t>
  </si>
  <si>
    <t>730814</t>
  </si>
  <si>
    <t>730817</t>
  </si>
  <si>
    <t>730819</t>
  </si>
  <si>
    <t>730820</t>
  </si>
  <si>
    <t>730821</t>
  </si>
  <si>
    <t>730823</t>
  </si>
  <si>
    <t>730824</t>
  </si>
  <si>
    <t>730825</t>
  </si>
  <si>
    <t>730826</t>
  </si>
  <si>
    <t>730827</t>
  </si>
  <si>
    <t>730829</t>
  </si>
  <si>
    <t>730832</t>
  </si>
  <si>
    <t>730833</t>
  </si>
  <si>
    <t>730834</t>
  </si>
  <si>
    <t>730836</t>
  </si>
  <si>
    <t>730845</t>
  </si>
  <si>
    <t>730846</t>
  </si>
  <si>
    <t>731002</t>
  </si>
  <si>
    <t>731101</t>
  </si>
  <si>
    <t>731403</t>
  </si>
  <si>
    <t>731404</t>
  </si>
  <si>
    <t>731406</t>
  </si>
  <si>
    <t>731407</t>
  </si>
  <si>
    <t>731408</t>
  </si>
  <si>
    <t>731409</t>
  </si>
  <si>
    <t>731411</t>
  </si>
  <si>
    <t>731512</t>
  </si>
  <si>
    <t>731514</t>
  </si>
  <si>
    <t>731515</t>
  </si>
  <si>
    <t>731601</t>
  </si>
  <si>
    <t>731602</t>
  </si>
  <si>
    <t>750101</t>
  </si>
  <si>
    <t>750102</t>
  </si>
  <si>
    <t>750103</t>
  </si>
  <si>
    <t>750104</t>
  </si>
  <si>
    <t>750105</t>
  </si>
  <si>
    <t>750106</t>
  </si>
  <si>
    <t>750107</t>
  </si>
  <si>
    <t>750108</t>
  </si>
  <si>
    <t>750109</t>
  </si>
  <si>
    <t>750110</t>
  </si>
  <si>
    <t>750111</t>
  </si>
  <si>
    <t>750112</t>
  </si>
  <si>
    <t>750113</t>
  </si>
  <si>
    <t>750114</t>
  </si>
  <si>
    <t>750199</t>
  </si>
  <si>
    <t>750201</t>
  </si>
  <si>
    <t>750202</t>
  </si>
  <si>
    <t>750203</t>
  </si>
  <si>
    <t>750301</t>
  </si>
  <si>
    <t>750302</t>
  </si>
  <si>
    <t>750303</t>
  </si>
  <si>
    <t>750304</t>
  </si>
  <si>
    <t>750305</t>
  </si>
  <si>
    <t>750306</t>
  </si>
  <si>
    <t>750401</t>
  </si>
  <si>
    <t>750402</t>
  </si>
  <si>
    <t>750501</t>
  </si>
  <si>
    <t>750502</t>
  </si>
  <si>
    <t>750503</t>
  </si>
  <si>
    <t>750504</t>
  </si>
  <si>
    <t>750505</t>
  </si>
  <si>
    <t>770102</t>
  </si>
  <si>
    <t>770103</t>
  </si>
  <si>
    <t>770104</t>
  </si>
  <si>
    <t>770199</t>
  </si>
  <si>
    <t>770201</t>
  </si>
  <si>
    <t>770203</t>
  </si>
  <si>
    <t>770206</t>
  </si>
  <si>
    <t>770216</t>
  </si>
  <si>
    <t>770217</t>
  </si>
  <si>
    <t>770218</t>
  </si>
  <si>
    <t>770301</t>
  </si>
  <si>
    <t>780101</t>
  </si>
  <si>
    <t>780102</t>
  </si>
  <si>
    <t>780103</t>
  </si>
  <si>
    <t>780104</t>
  </si>
  <si>
    <t>780106</t>
  </si>
  <si>
    <t>780108</t>
  </si>
  <si>
    <t>780203</t>
  </si>
  <si>
    <t>780204</t>
  </si>
  <si>
    <t>780206</t>
  </si>
  <si>
    <t>780208</t>
  </si>
  <si>
    <t>780209</t>
  </si>
  <si>
    <t>780210</t>
  </si>
  <si>
    <t>780301</t>
  </si>
  <si>
    <t>780302</t>
  </si>
  <si>
    <t>780304</t>
  </si>
  <si>
    <t>780506</t>
  </si>
  <si>
    <t>780509</t>
  </si>
  <si>
    <t>780510</t>
  </si>
  <si>
    <t>780511</t>
  </si>
  <si>
    <t>780514</t>
  </si>
  <si>
    <t>780515</t>
  </si>
  <si>
    <t>780516</t>
  </si>
  <si>
    <t>780518</t>
  </si>
  <si>
    <t>780519</t>
  </si>
  <si>
    <t>780520</t>
  </si>
  <si>
    <t>780521</t>
  </si>
  <si>
    <t>780642</t>
  </si>
  <si>
    <t>781202</t>
  </si>
  <si>
    <t>840103</t>
  </si>
  <si>
    <t>840104</t>
  </si>
  <si>
    <t>840105</t>
  </si>
  <si>
    <t>840106</t>
  </si>
  <si>
    <t>840107</t>
  </si>
  <si>
    <t>840108</t>
  </si>
  <si>
    <t>840109</t>
  </si>
  <si>
    <t>840111</t>
  </si>
  <si>
    <t>840112</t>
  </si>
  <si>
    <t>840113</t>
  </si>
  <si>
    <t>840115</t>
  </si>
  <si>
    <t>840201</t>
  </si>
  <si>
    <t>840202</t>
  </si>
  <si>
    <t>840203</t>
  </si>
  <si>
    <t>840301</t>
  </si>
  <si>
    <t>840302</t>
  </si>
  <si>
    <t>840401</t>
  </si>
  <si>
    <t>840402</t>
  </si>
  <si>
    <t>840403</t>
  </si>
  <si>
    <t>840404</t>
  </si>
  <si>
    <t>840512</t>
  </si>
  <si>
    <t>840513</t>
  </si>
  <si>
    <t>840514</t>
  </si>
  <si>
    <t>840515</t>
  </si>
  <si>
    <t>870101</t>
  </si>
  <si>
    <t>870102</t>
  </si>
  <si>
    <t>870103</t>
  </si>
  <si>
    <t>870104</t>
  </si>
  <si>
    <t>870106</t>
  </si>
  <si>
    <t>870107</t>
  </si>
  <si>
    <t>870108</t>
  </si>
  <si>
    <t>870198</t>
  </si>
  <si>
    <t>870201</t>
  </si>
  <si>
    <t>870202</t>
  </si>
  <si>
    <t>870203</t>
  </si>
  <si>
    <t>870204</t>
  </si>
  <si>
    <t>870205</t>
  </si>
  <si>
    <t>870206</t>
  </si>
  <si>
    <t>870207</t>
  </si>
  <si>
    <t>870215</t>
  </si>
  <si>
    <t>870302</t>
  </si>
  <si>
    <t>870304</t>
  </si>
  <si>
    <t>870306</t>
  </si>
  <si>
    <t>870307</t>
  </si>
  <si>
    <t>880101</t>
  </si>
  <si>
    <t>880102</t>
  </si>
  <si>
    <t>880103</t>
  </si>
  <si>
    <t>880104</t>
  </si>
  <si>
    <t>880106</t>
  </si>
  <si>
    <t>880112</t>
  </si>
  <si>
    <t>880113</t>
  </si>
  <si>
    <t>880204</t>
  </si>
  <si>
    <t>880205</t>
  </si>
  <si>
    <t>880408</t>
  </si>
  <si>
    <t>880624</t>
  </si>
  <si>
    <t>880625</t>
  </si>
  <si>
    <t>880626</t>
  </si>
  <si>
    <t>880627</t>
  </si>
  <si>
    <t>880635</t>
  </si>
  <si>
    <t>880636</t>
  </si>
  <si>
    <t>880637</t>
  </si>
  <si>
    <t>880639</t>
  </si>
  <si>
    <t>880640</t>
  </si>
  <si>
    <t>880641</t>
  </si>
  <si>
    <t>880642</t>
  </si>
  <si>
    <t>880643</t>
  </si>
  <si>
    <t>880644</t>
  </si>
  <si>
    <t>880645</t>
  </si>
  <si>
    <t>880654</t>
  </si>
  <si>
    <t>881001</t>
  </si>
  <si>
    <t>881002</t>
  </si>
  <si>
    <t>881003</t>
  </si>
  <si>
    <t>881004</t>
  </si>
  <si>
    <t>881005</t>
  </si>
  <si>
    <t>881006</t>
  </si>
  <si>
    <t>881007</t>
  </si>
  <si>
    <t>881008</t>
  </si>
  <si>
    <t>881011</t>
  </si>
  <si>
    <t>889901</t>
  </si>
  <si>
    <t>960102</t>
  </si>
  <si>
    <t>960103</t>
  </si>
  <si>
    <t>960201</t>
  </si>
  <si>
    <t>960202</t>
  </si>
  <si>
    <t>960203</t>
  </si>
  <si>
    <t>960204</t>
  </si>
  <si>
    <t>960205</t>
  </si>
  <si>
    <t>960301</t>
  </si>
  <si>
    <t>960302</t>
  </si>
  <si>
    <t>960303</t>
  </si>
  <si>
    <t>960304</t>
  </si>
  <si>
    <t>960502</t>
  </si>
  <si>
    <t>960504</t>
  </si>
  <si>
    <t>960604</t>
  </si>
  <si>
    <t>961201</t>
  </si>
  <si>
    <t>961202</t>
  </si>
  <si>
    <t>961203</t>
  </si>
  <si>
    <t>961204</t>
  </si>
  <si>
    <t>961205</t>
  </si>
  <si>
    <t>961301</t>
  </si>
  <si>
    <t>961302</t>
  </si>
  <si>
    <t>961303</t>
  </si>
  <si>
    <t>961304</t>
  </si>
  <si>
    <t>961502</t>
  </si>
  <si>
    <t>961504</t>
  </si>
  <si>
    <t>961604</t>
  </si>
  <si>
    <t>ITEM PRESUPUESTARIO</t>
  </si>
  <si>
    <t>Monto Certificación
2024 (sin iva)</t>
  </si>
  <si>
    <t>Monto Certificación
2025 (sin iva)</t>
  </si>
  <si>
    <t>Monto Certificación
2026 (sin iva)</t>
  </si>
  <si>
    <t>Monto Certificación
2027 (sin iva)</t>
  </si>
  <si>
    <t>Justificación técnica y económica de la reprogramación: ____________</t>
  </si>
  <si>
    <t>ELABORADO POR:</t>
  </si>
  <si>
    <t>REVISADO Y APROBADO POR:</t>
  </si>
  <si>
    <t>Cargo Funcionario:</t>
  </si>
  <si>
    <t>Nombre Funcionario:</t>
  </si>
  <si>
    <t>APROBADO POR:</t>
  </si>
  <si>
    <t>AUTORIZADO POR:</t>
  </si>
  <si>
    <t>Nombre Funcionario: María Cristina Gómezjurado</t>
  </si>
  <si>
    <t>Cargo Funcionario: Gerente General EPMHV</t>
  </si>
  <si>
    <t>Nombre Funcionario: (Analista)</t>
  </si>
  <si>
    <t>Nombre Funcionario: (Director)</t>
  </si>
  <si>
    <t>SOLICITUD DE MODIFICACIÓN DE TECHO PRESUPUESTARIO ENTRE PROYECTOS / MACROACTIVIDADES EN EL POA - PAI</t>
  </si>
  <si>
    <t>SOLICITUD DE LIBERACIÓN DE RECURSOS DE CERTIFICACIÓN PRESUPUESTARIA</t>
  </si>
  <si>
    <t xml:space="preserve">Mediante el presente pongo en su conocimiento que, un razón al análisis del presupuesto asignado a esta Dirección correspondiente al ejercicio fiscal 2024, y con la finalidad de optimizar los recursos presupuestarios y destinar a necesidades urgentes de financiamiento de las demás unidades de la Empresa Pública Metropolitana de Hábitat y Vivienda, se solicita la liberación de los recursos de la certificación presupuestaria Nro. AAAA, que se detalla a continuación: </t>
  </si>
  <si>
    <t>Nro. Certificación Presupuestaria</t>
  </si>
  <si>
    <t>Programación flujo monto sobrante:</t>
  </si>
  <si>
    <t>Justificación: ____________</t>
  </si>
  <si>
    <t>APROBADO Y AUTORIZADO POR:</t>
  </si>
  <si>
    <t>(Mencionar memorando de Solicitud de Certificación POA y Memorando con el cual la Dirección de Planificación emitió la Certificación POA).
Por lo expuesto y con base en la planificación POA/PAI 2024 aprobada, solicito se emita la actualización de la certificación POA - PAI correspondiente al presente ejercicio fiscal, de acuerdo al siguiente detalle:</t>
  </si>
  <si>
    <t>SOLICITUD DE ACTUALIZACIÓN DE CERTIFICACIÓN POA - PAI</t>
  </si>
  <si>
    <t>Monto certificación presupuestaria</t>
  </si>
  <si>
    <t>Monto Certificación POA - PAI
2024 (sin iva)</t>
  </si>
  <si>
    <t>Justificativo porque se solicita la actualización____________</t>
  </si>
  <si>
    <t>Por medio del presente y con base en la planificación POA/PAI 2024 aprobada, solicito se emita la certificación POA correspondiente al ejercicio fiscal 2024, previo a la aprobación de la modificación de techo presupuestario entre proyectos / macroactividades del POA - PAI, de acuerdo al siguiente detalle:</t>
  </si>
  <si>
    <r>
      <t xml:space="preserve">Por medio del presente y con base en la planificación POA/PAI 2024 aprobada, solicito se emita la certificación POA - PAI correspondiente al ejercicio fiscal 2024, previo a la </t>
    </r>
    <r>
      <rPr>
        <i/>
        <sz val="10"/>
        <rFont val="Calibri"/>
        <family val="2"/>
        <scheme val="minor"/>
      </rPr>
      <t>modificación en el POA - PAI</t>
    </r>
    <r>
      <rPr>
        <sz val="10"/>
        <rFont val="Calibri"/>
        <family val="2"/>
        <scheme val="minor"/>
      </rPr>
      <t>, de acuerdo al siguiente detalle:</t>
    </r>
  </si>
  <si>
    <t>SOLICITUD CERTIFICACIÓN POA - PAI (Presente - Plurianual - Convalidación)</t>
  </si>
  <si>
    <r>
      <t xml:space="preserve">Por medio del presente y con base en la planificación POA/PAI 2024 aprobada, solicito se emita / convalide la certificación POA/PAI correspondiente al ejercicio fiscal 2024, (de ser necesario incluir: </t>
    </r>
    <r>
      <rPr>
        <i/>
        <sz val="10"/>
        <rFont val="Calibri"/>
        <family val="2"/>
        <scheme val="minor"/>
      </rPr>
      <t>así como para los años posteriores),</t>
    </r>
    <r>
      <rPr>
        <sz val="10"/>
        <rFont val="Calibri"/>
        <family val="2"/>
        <scheme val="minor"/>
      </rPr>
      <t>de acuerdo al siguiente detalle:</t>
    </r>
  </si>
  <si>
    <t xml:space="preserve">REPROGRAMACION META </t>
  </si>
  <si>
    <t>001-Adquisión de software especializado para el desarrollo de ingeniería de costos</t>
  </si>
  <si>
    <t>POLÍTICA PARA LA 
EJECUCIÓN, MONITOREO, SEGUIMIENTO Y EVALUACIÓN 
DEL POA/PAI DE LA EPMHV
FO-DP-GP-01- ANEXO 1 - EP</t>
  </si>
  <si>
    <t>POLÍTICA PARA LA 
EJECUCIÓN, MONITOREO, SEGUIMIENTO Y EVALUACIÓN 
DEL POA/PAI DE LA EPMHV
FO-DP-GP-02- ANEXO 2 - EP</t>
  </si>
  <si>
    <t>POLÍTICA PARA LA 
EJECUCIÓN, MONITOREO, SEGUIMIENTO Y EVALUACIÓN 
DEL POA/PAI DE LA EPMHV
FO-DP-GP-03- ANEXO 3 - EP</t>
  </si>
  <si>
    <t>POLÍTICA PARA LA 
EJECUCIÓN, MONITOREO, SEGUIMIENTO Y EVALUACIÓN 
DEL POA/PAI DE LA EPMHV
FO-DP-GP-03 - ANEXO 4 - EP</t>
  </si>
  <si>
    <t>POLÍTICA PARA LA 
EJECUCIÓN, MONITOREO, SEGUIMIENTO Y EVALUACIÓN 
DEL POA/PAI DE LA EPMHV
FO-DP-GP-05 - ANEXO 5 - 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</si>
</sst>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FFFF"/>
      <name val="Calibri Light"/>
      <family val="2"/>
    </font>
    <font>
      <sz val="9"/>
      <color rgb="FFFFFFFF"/>
      <name val="Calibri Light"/>
      <family val="2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8.5"/>
      <name val="Arial"/>
      <family val="2"/>
    </font>
    <font>
      <i/>
      <sz val="10"/>
      <name val="Calibri"/>
      <family val="2"/>
      <scheme val="minor"/>
    </font>
    <font>
      <b/>
      <sz val="11"/>
      <color theme="1"/>
      <name val="Calibri Light"/>
      <family val="2"/>
    </font>
    <font>
      <b/>
      <sz val="9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indexed="64"/>
      </top>
      <bottom/>
      <diagonal/>
    </border>
    <border>
      <left/>
      <right style="thin">
        <color theme="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49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4" fillId="2" borderId="1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7" xfId="0" applyBorder="1"/>
    <xf numFmtId="0" fontId="0" fillId="0" borderId="16" xfId="0" applyBorder="1"/>
    <xf numFmtId="0" fontId="14" fillId="2" borderId="5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1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1" fontId="3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left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3" fillId="4" borderId="1" xfId="1" applyFont="1" applyFill="1" applyBorder="1" applyAlignment="1" applyProtection="1">
      <alignment horizontal="left" vertical="center" wrapText="1"/>
    </xf>
    <xf numFmtId="164" fontId="3" fillId="0" borderId="1" xfId="1" applyFont="1" applyBorder="1" applyAlignment="1" applyProtection="1">
      <alignment horizontal="center" vertical="center"/>
      <protection locked="0"/>
    </xf>
    <xf numFmtId="164" fontId="3" fillId="4" borderId="1" xfId="1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vertical="center" wrapText="1"/>
    </xf>
    <xf numFmtId="0" fontId="1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164" fontId="3" fillId="4" borderId="1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1" fillId="0" borderId="0" xfId="0" applyFont="1" applyAlignment="1">
      <alignment horizontal="right" vertical="top" wrapText="1"/>
    </xf>
    <xf numFmtId="164" fontId="18" fillId="2" borderId="1" xfId="0" applyNumberFormat="1" applyFont="1" applyFill="1" applyBorder="1" applyAlignment="1">
      <alignment vertical="center"/>
    </xf>
    <xf numFmtId="0" fontId="9" fillId="0" borderId="0" xfId="0" applyFont="1"/>
    <xf numFmtId="0" fontId="6" fillId="0" borderId="7" xfId="0" applyFont="1" applyBorder="1"/>
    <xf numFmtId="0" fontId="7" fillId="0" borderId="0" xfId="0" applyFont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justify" vertical="center"/>
      <protection locked="0"/>
    </xf>
    <xf numFmtId="0" fontId="9" fillId="0" borderId="0" xfId="0" applyFont="1" applyProtection="1"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8" fillId="2" borderId="3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justify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3</xdr:col>
      <xdr:colOff>543724</xdr:colOff>
      <xdr:row>4</xdr:row>
      <xdr:rowOff>4139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53504F-DE1D-A257-97AE-914D1DF30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12998" cy="6095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2</xdr:col>
      <xdr:colOff>1016799</xdr:colOff>
      <xdr:row>4</xdr:row>
      <xdr:rowOff>7314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1EBF76-AF1B-44AF-B614-E1F6DA36E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08506" cy="6095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3</xdr:col>
      <xdr:colOff>543724</xdr:colOff>
      <xdr:row>4</xdr:row>
      <xdr:rowOff>4139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71ADA0-ECFA-40DB-B6A8-D126CE72F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08506" cy="6095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4</xdr:col>
      <xdr:colOff>2080</xdr:colOff>
      <xdr:row>3</xdr:row>
      <xdr:rowOff>61289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A8D89A-091C-4381-87BC-0F06721F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08506" cy="6095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3</xdr:col>
      <xdr:colOff>734224</xdr:colOff>
      <xdr:row>3</xdr:row>
      <xdr:rowOff>61289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8BD695-06A8-4406-809F-F002C90C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08506" cy="6095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0AA97-606E-4E0E-9944-EF1175A4D41F}" name="Tabla5" displayName="Tabla5" ref="B162:B165" totalsRowShown="0" headerRowDxfId="15" headerRowBorderDxfId="14" tableBorderDxfId="13">
  <autoFilter ref="B162:B165" xr:uid="{AF30AA97-606E-4E0E-9944-EF1175A4D41F}"/>
  <tableColumns count="1">
    <tableColumn id="1" xr3:uid="{76521E6D-4791-4BD9-B36F-E83C2A8D4036}" name="Código _x000a_Nombre Programa 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76E86EC-63F1-4838-B0D7-97B7DC841B68}" name="Tabla6" displayName="Tabla6" ref="B170:C177" totalsRowShown="0" headerRowDxfId="12" tableBorderDxfId="11">
  <autoFilter ref="B170:C177" xr:uid="{476E86EC-63F1-4838-B0D7-97B7DC841B68}"/>
  <tableColumns count="2">
    <tableColumn id="1" xr3:uid="{C678483E-B29D-4E9C-99C0-B2F350E22E17}" name="Código _x000a_Nombre Programa " dataDxfId="10"/>
    <tableColumn id="2" xr3:uid="{AD60BE46-7ED2-4805-A336-5B53AAB5ABCA}" name="Código _x000a_Nombre Proyecto/ Macro actividad" dataDxfId="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7CCF50-0F7C-4030-8CBC-DE485CD8A73F}" name="Tabla7" displayName="Tabla7" ref="E170:F200" totalsRowShown="0" headerRowDxfId="8" dataDxfId="7" tableBorderDxfId="6">
  <autoFilter ref="E170:F200" xr:uid="{A27CCF50-0F7C-4030-8CBC-DE485CD8A73F}"/>
  <tableColumns count="2">
    <tableColumn id="1" xr3:uid="{1539862B-0599-4A74-8C7F-CF300FDDDBBE}" name="Código _x000a_Nombre Proyecto/ Macro actividad" dataDxfId="5"/>
    <tableColumn id="2" xr3:uid="{41707F5B-7089-4719-BFA8-6D322B7BD8EA}" name="Código _x000a_Nombre Componente /Actividad " dataDxfId="4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DA18AF-FB8B-4612-B56F-885D23822528}" name="Tabla8" displayName="Tabla8" ref="H170:I326" totalsRowShown="0" headerRowDxfId="3" tableBorderDxfId="2">
  <autoFilter ref="H170:I326" xr:uid="{70DA18AF-FB8B-4612-B56F-885D23822528}"/>
  <tableColumns count="2">
    <tableColumn id="1" xr3:uid="{22B4008C-C2C2-4339-9051-7C3D3A5AA9B7}" name="Código _x000a_Nombre Componente /Actividad " dataDxfId="1"/>
    <tableColumn id="2" xr3:uid="{1DC2BA75-F6FF-4544-8095-B0BD135C199F}" name="Código_x000a_Nombre Tare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1804-ACB1-4F7E-B8FC-F72894889394}">
  <dimension ref="A1:I1021"/>
  <sheetViews>
    <sheetView topLeftCell="A330" workbookViewId="0">
      <selection activeCell="B331" sqref="B331"/>
    </sheetView>
  </sheetViews>
  <sheetFormatPr baseColWidth="10" defaultRowHeight="14.5" x14ac:dyDescent="0.35"/>
  <cols>
    <col min="1" max="1" width="2.6328125" customWidth="1"/>
    <col min="3" max="3" width="10.90625" customWidth="1"/>
    <col min="4" max="4" width="21" customWidth="1"/>
    <col min="5" max="5" width="13.7265625" customWidth="1"/>
    <col min="8" max="8" width="16" customWidth="1"/>
  </cols>
  <sheetData>
    <row r="1" spans="1:9" x14ac:dyDescent="0.35">
      <c r="A1" t="s">
        <v>250</v>
      </c>
    </row>
    <row r="2" spans="1:9" ht="60" x14ac:dyDescent="0.35">
      <c r="B2" s="16" t="s">
        <v>6</v>
      </c>
      <c r="C2" s="16" t="s">
        <v>7</v>
      </c>
      <c r="D2" s="16" t="s">
        <v>32</v>
      </c>
      <c r="E2" s="16" t="s">
        <v>233</v>
      </c>
      <c r="F2" s="17" t="s">
        <v>8</v>
      </c>
      <c r="G2" s="16" t="s">
        <v>233</v>
      </c>
    </row>
    <row r="3" spans="1:9" x14ac:dyDescent="0.35">
      <c r="B3" s="18" t="s">
        <v>78</v>
      </c>
      <c r="C3" s="19" t="s">
        <v>79</v>
      </c>
      <c r="D3" s="19" t="s">
        <v>48</v>
      </c>
      <c r="E3" s="19" t="s">
        <v>235</v>
      </c>
      <c r="F3" s="20" t="s">
        <v>144</v>
      </c>
      <c r="G3" s="19" t="s">
        <v>235</v>
      </c>
      <c r="I3" s="8"/>
    </row>
    <row r="4" spans="1:9" x14ac:dyDescent="0.35">
      <c r="B4" s="10" t="s">
        <v>78</v>
      </c>
      <c r="C4" s="11" t="s">
        <v>79</v>
      </c>
      <c r="D4" s="11" t="s">
        <v>48</v>
      </c>
      <c r="E4" s="11" t="s">
        <v>235</v>
      </c>
      <c r="F4" s="12" t="s">
        <v>147</v>
      </c>
      <c r="G4" s="11" t="s">
        <v>235</v>
      </c>
      <c r="I4" s="8"/>
    </row>
    <row r="5" spans="1:9" x14ac:dyDescent="0.35">
      <c r="B5" s="10" t="s">
        <v>78</v>
      </c>
      <c r="C5" s="11" t="s">
        <v>79</v>
      </c>
      <c r="D5" s="11" t="s">
        <v>48</v>
      </c>
      <c r="E5" s="11" t="s">
        <v>235</v>
      </c>
      <c r="F5" s="12" t="s">
        <v>142</v>
      </c>
      <c r="G5" s="11" t="s">
        <v>235</v>
      </c>
    </row>
    <row r="6" spans="1:9" x14ac:dyDescent="0.35">
      <c r="B6" s="10" t="s">
        <v>78</v>
      </c>
      <c r="C6" s="11" t="s">
        <v>79</v>
      </c>
      <c r="D6" s="11" t="s">
        <v>48</v>
      </c>
      <c r="E6" s="11" t="s">
        <v>235</v>
      </c>
      <c r="F6" s="12" t="s">
        <v>141</v>
      </c>
      <c r="G6" s="11" t="s">
        <v>235</v>
      </c>
    </row>
    <row r="7" spans="1:9" x14ac:dyDescent="0.35">
      <c r="B7" s="10" t="s">
        <v>78</v>
      </c>
      <c r="C7" s="11" t="s">
        <v>79</v>
      </c>
      <c r="D7" s="11" t="s">
        <v>48</v>
      </c>
      <c r="E7" s="11" t="s">
        <v>235</v>
      </c>
      <c r="F7" s="12" t="s">
        <v>145</v>
      </c>
      <c r="G7" s="11" t="s">
        <v>235</v>
      </c>
    </row>
    <row r="8" spans="1:9" x14ac:dyDescent="0.35">
      <c r="B8" s="10" t="s">
        <v>78</v>
      </c>
      <c r="C8" s="11" t="s">
        <v>79</v>
      </c>
      <c r="D8" s="11" t="s">
        <v>48</v>
      </c>
      <c r="E8" s="11" t="s">
        <v>235</v>
      </c>
      <c r="F8" s="12" t="s">
        <v>143</v>
      </c>
      <c r="G8" s="11" t="s">
        <v>235</v>
      </c>
    </row>
    <row r="9" spans="1:9" x14ac:dyDescent="0.35">
      <c r="B9" s="10" t="s">
        <v>78</v>
      </c>
      <c r="C9" s="11" t="s">
        <v>79</v>
      </c>
      <c r="D9" s="11" t="s">
        <v>48</v>
      </c>
      <c r="E9" s="11" t="s">
        <v>235</v>
      </c>
      <c r="F9" s="12" t="s">
        <v>146</v>
      </c>
      <c r="G9" s="11" t="s">
        <v>235</v>
      </c>
    </row>
    <row r="10" spans="1:9" x14ac:dyDescent="0.35">
      <c r="B10" s="10" t="s">
        <v>78</v>
      </c>
      <c r="C10" s="11" t="s">
        <v>79</v>
      </c>
      <c r="D10" s="11" t="s">
        <v>48</v>
      </c>
      <c r="E10" s="11" t="s">
        <v>235</v>
      </c>
      <c r="F10" s="12" t="s">
        <v>140</v>
      </c>
      <c r="G10" s="11" t="s">
        <v>235</v>
      </c>
    </row>
    <row r="11" spans="1:9" x14ac:dyDescent="0.35">
      <c r="B11" s="10" t="s">
        <v>78</v>
      </c>
      <c r="C11" s="11" t="s">
        <v>79</v>
      </c>
      <c r="D11" s="11" t="s">
        <v>35</v>
      </c>
      <c r="E11" s="11" t="s">
        <v>235</v>
      </c>
      <c r="F11" s="12" t="s">
        <v>84</v>
      </c>
      <c r="G11" s="11" t="s">
        <v>235</v>
      </c>
    </row>
    <row r="12" spans="1:9" x14ac:dyDescent="0.35">
      <c r="B12" s="10" t="s">
        <v>78</v>
      </c>
      <c r="C12" s="11" t="s">
        <v>79</v>
      </c>
      <c r="D12" s="11" t="s">
        <v>35</v>
      </c>
      <c r="E12" s="11" t="s">
        <v>235</v>
      </c>
      <c r="F12" s="12" t="s">
        <v>236</v>
      </c>
      <c r="G12" s="11" t="s">
        <v>235</v>
      </c>
    </row>
    <row r="13" spans="1:9" x14ac:dyDescent="0.35">
      <c r="B13" s="10" t="s">
        <v>78</v>
      </c>
      <c r="C13" s="11" t="s">
        <v>79</v>
      </c>
      <c r="D13" s="11" t="s">
        <v>35</v>
      </c>
      <c r="E13" s="11" t="s">
        <v>235</v>
      </c>
      <c r="F13" s="12" t="s">
        <v>237</v>
      </c>
      <c r="G13" s="11" t="s">
        <v>235</v>
      </c>
    </row>
    <row r="14" spans="1:9" x14ac:dyDescent="0.35">
      <c r="B14" s="10" t="s">
        <v>78</v>
      </c>
      <c r="C14" s="11" t="s">
        <v>79</v>
      </c>
      <c r="D14" s="11" t="s">
        <v>35</v>
      </c>
      <c r="E14" s="11" t="s">
        <v>235</v>
      </c>
      <c r="F14" s="12" t="s">
        <v>238</v>
      </c>
      <c r="G14" s="11" t="s">
        <v>235</v>
      </c>
    </row>
    <row r="15" spans="1:9" x14ac:dyDescent="0.35">
      <c r="B15" s="10" t="s">
        <v>78</v>
      </c>
      <c r="C15" s="11" t="s">
        <v>79</v>
      </c>
      <c r="D15" s="11" t="s">
        <v>35</v>
      </c>
      <c r="E15" s="11" t="s">
        <v>235</v>
      </c>
      <c r="F15" s="12" t="s">
        <v>82</v>
      </c>
      <c r="G15" s="11" t="s">
        <v>235</v>
      </c>
    </row>
    <row r="16" spans="1:9" x14ac:dyDescent="0.35">
      <c r="B16" s="10" t="s">
        <v>78</v>
      </c>
      <c r="C16" s="11" t="s">
        <v>79</v>
      </c>
      <c r="D16" s="11" t="s">
        <v>35</v>
      </c>
      <c r="E16" s="11" t="s">
        <v>235</v>
      </c>
      <c r="F16" s="12" t="s">
        <v>83</v>
      </c>
      <c r="G16" s="11" t="s">
        <v>235</v>
      </c>
    </row>
    <row r="17" spans="2:7" x14ac:dyDescent="0.35">
      <c r="B17" s="10" t="s">
        <v>78</v>
      </c>
      <c r="C17" s="11" t="s">
        <v>79</v>
      </c>
      <c r="D17" s="11" t="s">
        <v>35</v>
      </c>
      <c r="E17" s="11" t="s">
        <v>235</v>
      </c>
      <c r="F17" s="12" t="s">
        <v>80</v>
      </c>
      <c r="G17" s="11" t="s">
        <v>235</v>
      </c>
    </row>
    <row r="18" spans="2:7" x14ac:dyDescent="0.35">
      <c r="B18" s="10" t="s">
        <v>78</v>
      </c>
      <c r="C18" s="11" t="s">
        <v>79</v>
      </c>
      <c r="D18" s="11" t="s">
        <v>35</v>
      </c>
      <c r="E18" s="11" t="s">
        <v>235</v>
      </c>
      <c r="F18" s="12" t="s">
        <v>91</v>
      </c>
      <c r="G18" s="11" t="s">
        <v>235</v>
      </c>
    </row>
    <row r="19" spans="2:7" x14ac:dyDescent="0.35">
      <c r="B19" s="10" t="s">
        <v>78</v>
      </c>
      <c r="C19" s="11" t="s">
        <v>79</v>
      </c>
      <c r="D19" s="11" t="s">
        <v>35</v>
      </c>
      <c r="E19" s="11" t="s">
        <v>235</v>
      </c>
      <c r="F19" s="12" t="s">
        <v>92</v>
      </c>
      <c r="G19" s="11" t="s">
        <v>235</v>
      </c>
    </row>
    <row r="20" spans="2:7" x14ac:dyDescent="0.35">
      <c r="B20" s="10" t="s">
        <v>78</v>
      </c>
      <c r="C20" s="11" t="s">
        <v>79</v>
      </c>
      <c r="D20" s="11" t="s">
        <v>35</v>
      </c>
      <c r="E20" s="11" t="s">
        <v>235</v>
      </c>
      <c r="F20" s="12" t="s">
        <v>88</v>
      </c>
      <c r="G20" s="11" t="s">
        <v>235</v>
      </c>
    </row>
    <row r="21" spans="2:7" x14ac:dyDescent="0.35">
      <c r="B21" s="10" t="s">
        <v>78</v>
      </c>
      <c r="C21" s="11" t="s">
        <v>79</v>
      </c>
      <c r="D21" s="11" t="s">
        <v>35</v>
      </c>
      <c r="E21" s="11" t="s">
        <v>235</v>
      </c>
      <c r="F21" s="12" t="s">
        <v>86</v>
      </c>
      <c r="G21" s="11" t="s">
        <v>235</v>
      </c>
    </row>
    <row r="22" spans="2:7" x14ac:dyDescent="0.35">
      <c r="B22" s="10" t="s">
        <v>78</v>
      </c>
      <c r="C22" s="11" t="s">
        <v>79</v>
      </c>
      <c r="D22" s="11" t="s">
        <v>35</v>
      </c>
      <c r="E22" s="11" t="s">
        <v>235</v>
      </c>
      <c r="F22" s="12" t="s">
        <v>87</v>
      </c>
      <c r="G22" s="11" t="s">
        <v>235</v>
      </c>
    </row>
    <row r="23" spans="2:7" x14ac:dyDescent="0.35">
      <c r="B23" s="10" t="s">
        <v>78</v>
      </c>
      <c r="C23" s="11" t="s">
        <v>79</v>
      </c>
      <c r="D23" s="11" t="s">
        <v>35</v>
      </c>
      <c r="E23" s="11" t="s">
        <v>235</v>
      </c>
      <c r="F23" s="12" t="s">
        <v>89</v>
      </c>
      <c r="G23" s="11" t="s">
        <v>235</v>
      </c>
    </row>
    <row r="24" spans="2:7" x14ac:dyDescent="0.35">
      <c r="B24" s="10" t="s">
        <v>78</v>
      </c>
      <c r="C24" s="11" t="s">
        <v>79</v>
      </c>
      <c r="D24" s="11" t="s">
        <v>35</v>
      </c>
      <c r="E24" s="11" t="s">
        <v>235</v>
      </c>
      <c r="F24" s="12" t="s">
        <v>90</v>
      </c>
      <c r="G24" s="11" t="s">
        <v>235</v>
      </c>
    </row>
    <row r="25" spans="2:7" x14ac:dyDescent="0.35">
      <c r="B25" s="10" t="s">
        <v>78</v>
      </c>
      <c r="C25" s="11" t="s">
        <v>79</v>
      </c>
      <c r="D25" s="11" t="s">
        <v>35</v>
      </c>
      <c r="E25" s="11" t="s">
        <v>235</v>
      </c>
      <c r="F25" s="12" t="s">
        <v>239</v>
      </c>
      <c r="G25" s="11" t="s">
        <v>235</v>
      </c>
    </row>
    <row r="26" spans="2:7" x14ac:dyDescent="0.35">
      <c r="B26" s="10" t="s">
        <v>78</v>
      </c>
      <c r="C26" s="11" t="s">
        <v>79</v>
      </c>
      <c r="D26" s="11" t="s">
        <v>35</v>
      </c>
      <c r="E26" s="11" t="s">
        <v>235</v>
      </c>
      <c r="F26" s="12" t="s">
        <v>85</v>
      </c>
      <c r="G26" s="11" t="s">
        <v>235</v>
      </c>
    </row>
    <row r="27" spans="2:7" x14ac:dyDescent="0.35">
      <c r="B27" s="10" t="s">
        <v>78</v>
      </c>
      <c r="C27" s="11" t="s">
        <v>79</v>
      </c>
      <c r="D27" s="11" t="s">
        <v>35</v>
      </c>
      <c r="E27" s="11" t="s">
        <v>235</v>
      </c>
      <c r="F27" s="12" t="s">
        <v>81</v>
      </c>
      <c r="G27" s="11" t="s">
        <v>235</v>
      </c>
    </row>
    <row r="28" spans="2:7" x14ac:dyDescent="0.35">
      <c r="B28" s="10" t="s">
        <v>78</v>
      </c>
      <c r="C28" s="11" t="s">
        <v>79</v>
      </c>
      <c r="D28" s="11" t="s">
        <v>37</v>
      </c>
      <c r="E28" s="11" t="s">
        <v>235</v>
      </c>
      <c r="F28" s="12" t="s">
        <v>114</v>
      </c>
      <c r="G28" s="11" t="s">
        <v>235</v>
      </c>
    </row>
    <row r="29" spans="2:7" x14ac:dyDescent="0.35">
      <c r="B29" s="10" t="s">
        <v>78</v>
      </c>
      <c r="C29" s="11" t="s">
        <v>79</v>
      </c>
      <c r="D29" s="11" t="s">
        <v>37</v>
      </c>
      <c r="E29" s="11" t="s">
        <v>235</v>
      </c>
      <c r="F29" s="12" t="s">
        <v>99</v>
      </c>
      <c r="G29" s="11" t="s">
        <v>235</v>
      </c>
    </row>
    <row r="30" spans="2:7" x14ac:dyDescent="0.35">
      <c r="B30" s="10" t="s">
        <v>78</v>
      </c>
      <c r="C30" s="11" t="s">
        <v>79</v>
      </c>
      <c r="D30" s="11" t="s">
        <v>37</v>
      </c>
      <c r="E30" s="11" t="s">
        <v>235</v>
      </c>
      <c r="F30" s="12" t="s">
        <v>113</v>
      </c>
      <c r="G30" s="11" t="s">
        <v>235</v>
      </c>
    </row>
    <row r="31" spans="2:7" x14ac:dyDescent="0.35">
      <c r="B31" s="10" t="s">
        <v>78</v>
      </c>
      <c r="C31" s="11" t="s">
        <v>79</v>
      </c>
      <c r="D31" s="11" t="s">
        <v>37</v>
      </c>
      <c r="E31" s="11" t="s">
        <v>235</v>
      </c>
      <c r="F31" s="12" t="s">
        <v>112</v>
      </c>
      <c r="G31" s="11" t="s">
        <v>235</v>
      </c>
    </row>
    <row r="32" spans="2:7" x14ac:dyDescent="0.35">
      <c r="B32" s="10" t="s">
        <v>78</v>
      </c>
      <c r="C32" s="11" t="s">
        <v>79</v>
      </c>
      <c r="D32" s="11" t="s">
        <v>37</v>
      </c>
      <c r="E32" s="11" t="s">
        <v>235</v>
      </c>
      <c r="F32" s="12" t="s">
        <v>111</v>
      </c>
      <c r="G32" s="11" t="s">
        <v>235</v>
      </c>
    </row>
    <row r="33" spans="2:7" x14ac:dyDescent="0.35">
      <c r="B33" s="10" t="s">
        <v>78</v>
      </c>
      <c r="C33" s="11" t="s">
        <v>79</v>
      </c>
      <c r="D33" s="11" t="s">
        <v>37</v>
      </c>
      <c r="E33" s="11" t="s">
        <v>235</v>
      </c>
      <c r="F33" s="12" t="s">
        <v>109</v>
      </c>
      <c r="G33" s="11" t="s">
        <v>235</v>
      </c>
    </row>
    <row r="34" spans="2:7" x14ac:dyDescent="0.35">
      <c r="B34" s="10" t="s">
        <v>78</v>
      </c>
      <c r="C34" s="11" t="s">
        <v>79</v>
      </c>
      <c r="D34" s="11" t="s">
        <v>37</v>
      </c>
      <c r="E34" s="11" t="s">
        <v>235</v>
      </c>
      <c r="F34" s="12" t="s">
        <v>110</v>
      </c>
      <c r="G34" s="11" t="s">
        <v>235</v>
      </c>
    </row>
    <row r="35" spans="2:7" x14ac:dyDescent="0.35">
      <c r="B35" s="10" t="s">
        <v>78</v>
      </c>
      <c r="C35" s="11" t="s">
        <v>79</v>
      </c>
      <c r="D35" s="11" t="s">
        <v>37</v>
      </c>
      <c r="E35" s="11" t="s">
        <v>235</v>
      </c>
      <c r="F35" s="12" t="s">
        <v>106</v>
      </c>
      <c r="G35" s="11" t="s">
        <v>235</v>
      </c>
    </row>
    <row r="36" spans="2:7" x14ac:dyDescent="0.35">
      <c r="B36" s="10" t="s">
        <v>78</v>
      </c>
      <c r="C36" s="11" t="s">
        <v>79</v>
      </c>
      <c r="D36" s="11" t="s">
        <v>37</v>
      </c>
      <c r="E36" s="11" t="s">
        <v>235</v>
      </c>
      <c r="F36" s="12" t="s">
        <v>240</v>
      </c>
      <c r="G36" s="11" t="s">
        <v>235</v>
      </c>
    </row>
    <row r="37" spans="2:7" x14ac:dyDescent="0.35">
      <c r="B37" s="10" t="s">
        <v>78</v>
      </c>
      <c r="C37" s="11" t="s">
        <v>79</v>
      </c>
      <c r="D37" s="11" t="s">
        <v>37</v>
      </c>
      <c r="E37" s="11" t="s">
        <v>235</v>
      </c>
      <c r="F37" s="12" t="s">
        <v>108</v>
      </c>
      <c r="G37" s="11" t="s">
        <v>235</v>
      </c>
    </row>
    <row r="38" spans="2:7" x14ac:dyDescent="0.35">
      <c r="B38" s="10" t="s">
        <v>78</v>
      </c>
      <c r="C38" s="11" t="s">
        <v>79</v>
      </c>
      <c r="D38" s="11" t="s">
        <v>37</v>
      </c>
      <c r="E38" s="11" t="s">
        <v>235</v>
      </c>
      <c r="F38" s="12" t="s">
        <v>105</v>
      </c>
      <c r="G38" s="11" t="s">
        <v>235</v>
      </c>
    </row>
    <row r="39" spans="2:7" x14ac:dyDescent="0.35">
      <c r="B39" s="10" t="s">
        <v>78</v>
      </c>
      <c r="C39" s="11" t="s">
        <v>79</v>
      </c>
      <c r="D39" s="11" t="s">
        <v>37</v>
      </c>
      <c r="E39" s="11" t="s">
        <v>235</v>
      </c>
      <c r="F39" s="12" t="s">
        <v>97</v>
      </c>
      <c r="G39" s="11" t="s">
        <v>235</v>
      </c>
    </row>
    <row r="40" spans="2:7" x14ac:dyDescent="0.35">
      <c r="B40" s="10" t="s">
        <v>78</v>
      </c>
      <c r="C40" s="11" t="s">
        <v>79</v>
      </c>
      <c r="D40" s="11" t="s">
        <v>37</v>
      </c>
      <c r="E40" s="11" t="s">
        <v>235</v>
      </c>
      <c r="F40" s="12" t="s">
        <v>107</v>
      </c>
      <c r="G40" s="11" t="s">
        <v>235</v>
      </c>
    </row>
    <row r="41" spans="2:7" x14ac:dyDescent="0.35">
      <c r="B41" s="10" t="s">
        <v>78</v>
      </c>
      <c r="C41" s="11" t="s">
        <v>79</v>
      </c>
      <c r="D41" s="11" t="s">
        <v>37</v>
      </c>
      <c r="E41" s="11" t="s">
        <v>235</v>
      </c>
      <c r="F41" s="12" t="s">
        <v>118</v>
      </c>
      <c r="G41" s="11" t="s">
        <v>235</v>
      </c>
    </row>
    <row r="42" spans="2:7" x14ac:dyDescent="0.35">
      <c r="B42" s="10" t="s">
        <v>78</v>
      </c>
      <c r="C42" s="11" t="s">
        <v>79</v>
      </c>
      <c r="D42" s="11" t="s">
        <v>37</v>
      </c>
      <c r="E42" s="11" t="s">
        <v>235</v>
      </c>
      <c r="F42" s="12" t="s">
        <v>119</v>
      </c>
      <c r="G42" s="11" t="s">
        <v>235</v>
      </c>
    </row>
    <row r="43" spans="2:7" x14ac:dyDescent="0.35">
      <c r="B43" s="10" t="s">
        <v>78</v>
      </c>
      <c r="C43" s="11" t="s">
        <v>79</v>
      </c>
      <c r="D43" s="11" t="s">
        <v>37</v>
      </c>
      <c r="E43" s="11" t="s">
        <v>235</v>
      </c>
      <c r="F43" s="12" t="s">
        <v>120</v>
      </c>
      <c r="G43" s="11" t="s">
        <v>235</v>
      </c>
    </row>
    <row r="44" spans="2:7" x14ac:dyDescent="0.35">
      <c r="B44" s="10" t="s">
        <v>78</v>
      </c>
      <c r="C44" s="11" t="s">
        <v>79</v>
      </c>
      <c r="D44" s="11" t="s">
        <v>37</v>
      </c>
      <c r="E44" s="11" t="s">
        <v>235</v>
      </c>
      <c r="F44" s="12" t="s">
        <v>115</v>
      </c>
      <c r="G44" s="11" t="s">
        <v>235</v>
      </c>
    </row>
    <row r="45" spans="2:7" x14ac:dyDescent="0.35">
      <c r="B45" s="10" t="s">
        <v>78</v>
      </c>
      <c r="C45" s="11" t="s">
        <v>79</v>
      </c>
      <c r="D45" s="11" t="s">
        <v>37</v>
      </c>
      <c r="E45" s="11" t="s">
        <v>235</v>
      </c>
      <c r="F45" s="12" t="s">
        <v>98</v>
      </c>
      <c r="G45" s="11" t="s">
        <v>235</v>
      </c>
    </row>
    <row r="46" spans="2:7" x14ac:dyDescent="0.35">
      <c r="B46" s="10" t="s">
        <v>78</v>
      </c>
      <c r="C46" s="11" t="s">
        <v>79</v>
      </c>
      <c r="D46" s="11" t="s">
        <v>37</v>
      </c>
      <c r="E46" s="11" t="s">
        <v>235</v>
      </c>
      <c r="F46" s="12" t="s">
        <v>116</v>
      </c>
      <c r="G46" s="11" t="s">
        <v>235</v>
      </c>
    </row>
    <row r="47" spans="2:7" x14ac:dyDescent="0.35">
      <c r="B47" s="10" t="s">
        <v>78</v>
      </c>
      <c r="C47" s="11" t="s">
        <v>79</v>
      </c>
      <c r="D47" s="11" t="s">
        <v>37</v>
      </c>
      <c r="E47" s="11" t="s">
        <v>235</v>
      </c>
      <c r="F47" s="12" t="s">
        <v>117</v>
      </c>
      <c r="G47" s="11" t="s">
        <v>235</v>
      </c>
    </row>
    <row r="48" spans="2:7" x14ac:dyDescent="0.35">
      <c r="B48" s="10" t="s">
        <v>78</v>
      </c>
      <c r="C48" s="11" t="s">
        <v>79</v>
      </c>
      <c r="D48" s="11" t="s">
        <v>37</v>
      </c>
      <c r="E48" s="11" t="s">
        <v>235</v>
      </c>
      <c r="F48" s="12" t="s">
        <v>104</v>
      </c>
      <c r="G48" s="11" t="s">
        <v>235</v>
      </c>
    </row>
    <row r="49" spans="2:7" x14ac:dyDescent="0.35">
      <c r="B49" s="10" t="s">
        <v>78</v>
      </c>
      <c r="C49" s="11" t="s">
        <v>79</v>
      </c>
      <c r="D49" s="11" t="s">
        <v>37</v>
      </c>
      <c r="E49" s="11" t="s">
        <v>235</v>
      </c>
      <c r="F49" s="12" t="s">
        <v>103</v>
      </c>
      <c r="G49" s="11" t="s">
        <v>235</v>
      </c>
    </row>
    <row r="50" spans="2:7" x14ac:dyDescent="0.35">
      <c r="B50" s="10" t="s">
        <v>78</v>
      </c>
      <c r="C50" s="11" t="s">
        <v>79</v>
      </c>
      <c r="D50" s="11" t="s">
        <v>37</v>
      </c>
      <c r="E50" s="11" t="s">
        <v>235</v>
      </c>
      <c r="F50" s="12" t="s">
        <v>96</v>
      </c>
      <c r="G50" s="11" t="s">
        <v>235</v>
      </c>
    </row>
    <row r="51" spans="2:7" x14ac:dyDescent="0.35">
      <c r="B51" s="10" t="s">
        <v>78</v>
      </c>
      <c r="C51" s="11" t="s">
        <v>79</v>
      </c>
      <c r="D51" s="11" t="s">
        <v>37</v>
      </c>
      <c r="E51" s="11" t="s">
        <v>235</v>
      </c>
      <c r="F51" s="12" t="s">
        <v>102</v>
      </c>
      <c r="G51" s="11" t="s">
        <v>235</v>
      </c>
    </row>
    <row r="52" spans="2:7" x14ac:dyDescent="0.35">
      <c r="B52" s="10" t="s">
        <v>78</v>
      </c>
      <c r="C52" s="11" t="s">
        <v>79</v>
      </c>
      <c r="D52" s="11" t="s">
        <v>37</v>
      </c>
      <c r="E52" s="11" t="s">
        <v>235</v>
      </c>
      <c r="F52" s="12" t="s">
        <v>95</v>
      </c>
      <c r="G52" s="11" t="s">
        <v>235</v>
      </c>
    </row>
    <row r="53" spans="2:7" x14ac:dyDescent="0.35">
      <c r="B53" s="10" t="s">
        <v>78</v>
      </c>
      <c r="C53" s="11" t="s">
        <v>79</v>
      </c>
      <c r="D53" s="11" t="s">
        <v>37</v>
      </c>
      <c r="E53" s="11" t="s">
        <v>235</v>
      </c>
      <c r="F53" s="12" t="s">
        <v>101</v>
      </c>
      <c r="G53" s="11" t="s">
        <v>235</v>
      </c>
    </row>
    <row r="54" spans="2:7" x14ac:dyDescent="0.35">
      <c r="B54" s="10" t="s">
        <v>78</v>
      </c>
      <c r="C54" s="11" t="s">
        <v>79</v>
      </c>
      <c r="D54" s="11" t="s">
        <v>37</v>
      </c>
      <c r="E54" s="11" t="s">
        <v>235</v>
      </c>
      <c r="F54" s="12" t="s">
        <v>93</v>
      </c>
      <c r="G54" s="11" t="s">
        <v>235</v>
      </c>
    </row>
    <row r="55" spans="2:7" x14ac:dyDescent="0.35">
      <c r="B55" s="10" t="s">
        <v>78</v>
      </c>
      <c r="C55" s="11" t="s">
        <v>79</v>
      </c>
      <c r="D55" s="11" t="s">
        <v>37</v>
      </c>
      <c r="E55" s="11" t="s">
        <v>235</v>
      </c>
      <c r="F55" s="12" t="s">
        <v>100</v>
      </c>
      <c r="G55" s="11" t="s">
        <v>235</v>
      </c>
    </row>
    <row r="56" spans="2:7" x14ac:dyDescent="0.35">
      <c r="B56" s="10" t="s">
        <v>78</v>
      </c>
      <c r="C56" s="11" t="s">
        <v>79</v>
      </c>
      <c r="D56" s="11" t="s">
        <v>37</v>
      </c>
      <c r="E56" s="11" t="s">
        <v>235</v>
      </c>
      <c r="F56" s="12" t="s">
        <v>94</v>
      </c>
      <c r="G56" s="11" t="s">
        <v>235</v>
      </c>
    </row>
    <row r="57" spans="2:7" x14ac:dyDescent="0.35">
      <c r="B57" s="10" t="s">
        <v>78</v>
      </c>
      <c r="C57" s="11" t="s">
        <v>79</v>
      </c>
      <c r="D57" s="11" t="s">
        <v>38</v>
      </c>
      <c r="E57" s="11" t="s">
        <v>235</v>
      </c>
      <c r="F57" s="12" t="s">
        <v>163</v>
      </c>
      <c r="G57" s="11" t="s">
        <v>235</v>
      </c>
    </row>
    <row r="58" spans="2:7" x14ac:dyDescent="0.35">
      <c r="B58" s="10" t="s">
        <v>78</v>
      </c>
      <c r="C58" s="11" t="s">
        <v>79</v>
      </c>
      <c r="D58" s="11" t="s">
        <v>38</v>
      </c>
      <c r="E58" s="11" t="s">
        <v>235</v>
      </c>
      <c r="F58" s="12" t="s">
        <v>152</v>
      </c>
      <c r="G58" s="11" t="s">
        <v>235</v>
      </c>
    </row>
    <row r="59" spans="2:7" x14ac:dyDescent="0.35">
      <c r="B59" s="10" t="s">
        <v>78</v>
      </c>
      <c r="C59" s="11" t="s">
        <v>79</v>
      </c>
      <c r="D59" s="11" t="s">
        <v>38</v>
      </c>
      <c r="E59" s="11" t="s">
        <v>235</v>
      </c>
      <c r="F59" s="12" t="s">
        <v>156</v>
      </c>
      <c r="G59" s="11" t="s">
        <v>235</v>
      </c>
    </row>
    <row r="60" spans="2:7" x14ac:dyDescent="0.35">
      <c r="B60" s="10" t="s">
        <v>78</v>
      </c>
      <c r="C60" s="11" t="s">
        <v>79</v>
      </c>
      <c r="D60" s="11" t="s">
        <v>38</v>
      </c>
      <c r="E60" s="11" t="s">
        <v>235</v>
      </c>
      <c r="F60" s="12" t="s">
        <v>160</v>
      </c>
      <c r="G60" s="11" t="s">
        <v>235</v>
      </c>
    </row>
    <row r="61" spans="2:7" x14ac:dyDescent="0.35">
      <c r="B61" s="10" t="s">
        <v>78</v>
      </c>
      <c r="C61" s="11" t="s">
        <v>79</v>
      </c>
      <c r="D61" s="11" t="s">
        <v>38</v>
      </c>
      <c r="E61" s="11" t="s">
        <v>235</v>
      </c>
      <c r="F61" s="12" t="s">
        <v>150</v>
      </c>
      <c r="G61" s="11" t="s">
        <v>235</v>
      </c>
    </row>
    <row r="62" spans="2:7" x14ac:dyDescent="0.35">
      <c r="B62" s="10" t="s">
        <v>78</v>
      </c>
      <c r="C62" s="11" t="s">
        <v>79</v>
      </c>
      <c r="D62" s="11" t="s">
        <v>38</v>
      </c>
      <c r="E62" s="11" t="s">
        <v>235</v>
      </c>
      <c r="F62" s="12" t="s">
        <v>121</v>
      </c>
      <c r="G62" s="11" t="s">
        <v>235</v>
      </c>
    </row>
    <row r="63" spans="2:7" x14ac:dyDescent="0.35">
      <c r="B63" s="10" t="s">
        <v>78</v>
      </c>
      <c r="C63" s="11" t="s">
        <v>79</v>
      </c>
      <c r="D63" s="11" t="s">
        <v>38</v>
      </c>
      <c r="E63" s="11" t="s">
        <v>235</v>
      </c>
      <c r="F63" s="12" t="s">
        <v>155</v>
      </c>
      <c r="G63" s="11" t="s">
        <v>235</v>
      </c>
    </row>
    <row r="64" spans="2:7" x14ac:dyDescent="0.35">
      <c r="B64" s="10" t="s">
        <v>78</v>
      </c>
      <c r="C64" s="11" t="s">
        <v>79</v>
      </c>
      <c r="D64" s="11" t="s">
        <v>38</v>
      </c>
      <c r="E64" s="11" t="s">
        <v>235</v>
      </c>
      <c r="F64" s="12" t="s">
        <v>154</v>
      </c>
      <c r="G64" s="11" t="s">
        <v>235</v>
      </c>
    </row>
    <row r="65" spans="2:7" x14ac:dyDescent="0.35">
      <c r="B65" s="10" t="s">
        <v>78</v>
      </c>
      <c r="C65" s="11" t="s">
        <v>79</v>
      </c>
      <c r="D65" s="11" t="s">
        <v>38</v>
      </c>
      <c r="E65" s="11" t="s">
        <v>235</v>
      </c>
      <c r="F65" s="12" t="s">
        <v>153</v>
      </c>
      <c r="G65" s="11" t="s">
        <v>235</v>
      </c>
    </row>
    <row r="66" spans="2:7" x14ac:dyDescent="0.35">
      <c r="B66" s="10" t="s">
        <v>78</v>
      </c>
      <c r="C66" s="11" t="s">
        <v>79</v>
      </c>
      <c r="D66" s="11" t="s">
        <v>38</v>
      </c>
      <c r="E66" s="11" t="s">
        <v>235</v>
      </c>
      <c r="F66" s="12" t="s">
        <v>151</v>
      </c>
      <c r="G66" s="11" t="s">
        <v>235</v>
      </c>
    </row>
    <row r="67" spans="2:7" x14ac:dyDescent="0.35">
      <c r="B67" s="10" t="s">
        <v>78</v>
      </c>
      <c r="C67" s="11" t="s">
        <v>79</v>
      </c>
      <c r="D67" s="11" t="s">
        <v>38</v>
      </c>
      <c r="E67" s="11" t="s">
        <v>235</v>
      </c>
      <c r="F67" s="12" t="s">
        <v>161</v>
      </c>
      <c r="G67" s="11" t="s">
        <v>235</v>
      </c>
    </row>
    <row r="68" spans="2:7" x14ac:dyDescent="0.35">
      <c r="B68" s="10" t="s">
        <v>78</v>
      </c>
      <c r="C68" s="11" t="s">
        <v>79</v>
      </c>
      <c r="D68" s="11" t="s">
        <v>38</v>
      </c>
      <c r="E68" s="11" t="s">
        <v>235</v>
      </c>
      <c r="F68" s="12" t="s">
        <v>158</v>
      </c>
      <c r="G68" s="11" t="s">
        <v>235</v>
      </c>
    </row>
    <row r="69" spans="2:7" x14ac:dyDescent="0.35">
      <c r="B69" s="10" t="s">
        <v>78</v>
      </c>
      <c r="C69" s="11" t="s">
        <v>79</v>
      </c>
      <c r="D69" s="11" t="s">
        <v>38</v>
      </c>
      <c r="E69" s="11" t="s">
        <v>235</v>
      </c>
      <c r="F69" s="12" t="s">
        <v>162</v>
      </c>
      <c r="G69" s="11" t="s">
        <v>235</v>
      </c>
    </row>
    <row r="70" spans="2:7" x14ac:dyDescent="0.35">
      <c r="B70" s="10" t="s">
        <v>78</v>
      </c>
      <c r="C70" s="11" t="s">
        <v>79</v>
      </c>
      <c r="D70" s="11" t="s">
        <v>38</v>
      </c>
      <c r="E70" s="11" t="s">
        <v>235</v>
      </c>
      <c r="F70" s="12" t="s">
        <v>157</v>
      </c>
      <c r="G70" s="11" t="s">
        <v>235</v>
      </c>
    </row>
    <row r="71" spans="2:7" x14ac:dyDescent="0.35">
      <c r="B71" s="10" t="s">
        <v>78</v>
      </c>
      <c r="C71" s="11" t="s">
        <v>79</v>
      </c>
      <c r="D71" s="11" t="s">
        <v>38</v>
      </c>
      <c r="E71" s="11" t="s">
        <v>235</v>
      </c>
      <c r="F71" s="12" t="s">
        <v>148</v>
      </c>
      <c r="G71" s="11" t="s">
        <v>235</v>
      </c>
    </row>
    <row r="72" spans="2:7" x14ac:dyDescent="0.35">
      <c r="B72" s="10" t="s">
        <v>78</v>
      </c>
      <c r="C72" s="11" t="s">
        <v>79</v>
      </c>
      <c r="D72" s="11" t="s">
        <v>38</v>
      </c>
      <c r="E72" s="11" t="s">
        <v>235</v>
      </c>
      <c r="F72" s="12" t="s">
        <v>159</v>
      </c>
      <c r="G72" s="11" t="s">
        <v>235</v>
      </c>
    </row>
    <row r="73" spans="2:7" x14ac:dyDescent="0.35">
      <c r="B73" s="10" t="s">
        <v>78</v>
      </c>
      <c r="C73" s="11" t="s">
        <v>79</v>
      </c>
      <c r="D73" s="11" t="s">
        <v>38</v>
      </c>
      <c r="E73" s="11" t="s">
        <v>235</v>
      </c>
      <c r="F73" s="12" t="s">
        <v>164</v>
      </c>
      <c r="G73" s="11" t="s">
        <v>235</v>
      </c>
    </row>
    <row r="74" spans="2:7" x14ac:dyDescent="0.35">
      <c r="B74" s="10" t="s">
        <v>78</v>
      </c>
      <c r="C74" s="11" t="s">
        <v>79</v>
      </c>
      <c r="D74" s="11" t="s">
        <v>38</v>
      </c>
      <c r="E74" s="11" t="s">
        <v>235</v>
      </c>
      <c r="F74" s="12" t="s">
        <v>149</v>
      </c>
      <c r="G74" s="11" t="s">
        <v>235</v>
      </c>
    </row>
    <row r="75" spans="2:7" x14ac:dyDescent="0.35">
      <c r="B75" s="10" t="s">
        <v>78</v>
      </c>
      <c r="C75" s="11" t="s">
        <v>79</v>
      </c>
      <c r="D75" s="11" t="s">
        <v>49</v>
      </c>
      <c r="E75" s="11" t="s">
        <v>235</v>
      </c>
      <c r="F75" s="12" t="s">
        <v>165</v>
      </c>
      <c r="G75" s="11" t="s">
        <v>235</v>
      </c>
    </row>
    <row r="76" spans="2:7" x14ac:dyDescent="0.35">
      <c r="B76" s="10" t="s">
        <v>78</v>
      </c>
      <c r="C76" s="11" t="s">
        <v>79</v>
      </c>
      <c r="D76" s="11" t="s">
        <v>50</v>
      </c>
      <c r="E76" s="11" t="s">
        <v>235</v>
      </c>
      <c r="F76" s="12" t="s">
        <v>166</v>
      </c>
      <c r="G76" s="11" t="s">
        <v>235</v>
      </c>
    </row>
    <row r="77" spans="2:7" x14ac:dyDescent="0.35">
      <c r="B77" s="10" t="s">
        <v>78</v>
      </c>
      <c r="C77" s="11" t="s">
        <v>79</v>
      </c>
      <c r="D77" s="11" t="s">
        <v>50</v>
      </c>
      <c r="E77" s="11" t="s">
        <v>235</v>
      </c>
      <c r="F77" s="12" t="s">
        <v>167</v>
      </c>
      <c r="G77" s="11" t="s">
        <v>235</v>
      </c>
    </row>
    <row r="78" spans="2:7" x14ac:dyDescent="0.35">
      <c r="B78" s="10" t="s">
        <v>78</v>
      </c>
      <c r="C78" s="11" t="s">
        <v>79</v>
      </c>
      <c r="D78" s="11" t="s">
        <v>51</v>
      </c>
      <c r="E78" s="11" t="s">
        <v>235</v>
      </c>
      <c r="F78" s="12" t="s">
        <v>168</v>
      </c>
      <c r="G78" s="11" t="s">
        <v>235</v>
      </c>
    </row>
    <row r="79" spans="2:7" x14ac:dyDescent="0.35">
      <c r="B79" s="10" t="s">
        <v>78</v>
      </c>
      <c r="C79" s="11" t="s">
        <v>79</v>
      </c>
      <c r="D79" s="11" t="s">
        <v>52</v>
      </c>
      <c r="E79" s="11" t="s">
        <v>235</v>
      </c>
      <c r="F79" s="12" t="s">
        <v>169</v>
      </c>
      <c r="G79" s="11" t="s">
        <v>235</v>
      </c>
    </row>
    <row r="80" spans="2:7" x14ac:dyDescent="0.35">
      <c r="B80" s="10" t="s">
        <v>78</v>
      </c>
      <c r="C80" s="11" t="s">
        <v>79</v>
      </c>
      <c r="D80" s="11" t="s">
        <v>52</v>
      </c>
      <c r="E80" s="11" t="s">
        <v>235</v>
      </c>
      <c r="F80" s="12" t="s">
        <v>170</v>
      </c>
      <c r="G80" s="11" t="s">
        <v>235</v>
      </c>
    </row>
    <row r="81" spans="2:7" x14ac:dyDescent="0.35">
      <c r="B81" s="10" t="s">
        <v>78</v>
      </c>
      <c r="C81" s="11" t="s">
        <v>79</v>
      </c>
      <c r="D81" s="11" t="s">
        <v>39</v>
      </c>
      <c r="E81" s="11" t="s">
        <v>235</v>
      </c>
      <c r="F81" s="12" t="s">
        <v>122</v>
      </c>
      <c r="G81" s="11" t="s">
        <v>235</v>
      </c>
    </row>
    <row r="82" spans="2:7" x14ac:dyDescent="0.35">
      <c r="B82" s="10" t="s">
        <v>78</v>
      </c>
      <c r="C82" s="11" t="s">
        <v>79</v>
      </c>
      <c r="D82" s="11" t="s">
        <v>39</v>
      </c>
      <c r="E82" s="11" t="s">
        <v>235</v>
      </c>
      <c r="F82" s="12" t="s">
        <v>123</v>
      </c>
      <c r="G82" s="11" t="s">
        <v>235</v>
      </c>
    </row>
    <row r="83" spans="2:7" x14ac:dyDescent="0.35">
      <c r="B83" s="10" t="s">
        <v>78</v>
      </c>
      <c r="C83" s="11" t="s">
        <v>79</v>
      </c>
      <c r="D83" s="11" t="s">
        <v>53</v>
      </c>
      <c r="E83" s="11" t="s">
        <v>235</v>
      </c>
      <c r="F83" s="12" t="s">
        <v>171</v>
      </c>
      <c r="G83" s="11" t="s">
        <v>235</v>
      </c>
    </row>
    <row r="84" spans="2:7" x14ac:dyDescent="0.35">
      <c r="B84" s="10" t="s">
        <v>78</v>
      </c>
      <c r="C84" s="11" t="s">
        <v>79</v>
      </c>
      <c r="D84" s="11" t="s">
        <v>54</v>
      </c>
      <c r="E84" s="11" t="s">
        <v>235</v>
      </c>
      <c r="F84" s="12" t="s">
        <v>173</v>
      </c>
      <c r="G84" s="11" t="s">
        <v>235</v>
      </c>
    </row>
    <row r="85" spans="2:7" x14ac:dyDescent="0.35">
      <c r="B85" s="10" t="s">
        <v>78</v>
      </c>
      <c r="C85" s="11" t="s">
        <v>79</v>
      </c>
      <c r="D85" s="11" t="s">
        <v>54</v>
      </c>
      <c r="E85" s="11" t="s">
        <v>235</v>
      </c>
      <c r="F85" s="12" t="s">
        <v>176</v>
      </c>
      <c r="G85" s="11" t="s">
        <v>235</v>
      </c>
    </row>
    <row r="86" spans="2:7" x14ac:dyDescent="0.35">
      <c r="B86" s="10" t="s">
        <v>78</v>
      </c>
      <c r="C86" s="11" t="s">
        <v>79</v>
      </c>
      <c r="D86" s="11" t="s">
        <v>54</v>
      </c>
      <c r="E86" s="11" t="s">
        <v>235</v>
      </c>
      <c r="F86" s="12" t="s">
        <v>172</v>
      </c>
      <c r="G86" s="11" t="s">
        <v>235</v>
      </c>
    </row>
    <row r="87" spans="2:7" x14ac:dyDescent="0.35">
      <c r="B87" s="10" t="s">
        <v>78</v>
      </c>
      <c r="C87" s="11" t="s">
        <v>79</v>
      </c>
      <c r="D87" s="11" t="s">
        <v>54</v>
      </c>
      <c r="E87" s="11" t="s">
        <v>235</v>
      </c>
      <c r="F87" s="12" t="s">
        <v>241</v>
      </c>
      <c r="G87" s="11" t="s">
        <v>235</v>
      </c>
    </row>
    <row r="88" spans="2:7" x14ac:dyDescent="0.35">
      <c r="B88" s="10" t="s">
        <v>78</v>
      </c>
      <c r="C88" s="11" t="s">
        <v>79</v>
      </c>
      <c r="D88" s="11" t="s">
        <v>54</v>
      </c>
      <c r="E88" s="11" t="s">
        <v>235</v>
      </c>
      <c r="F88" s="12" t="s">
        <v>174</v>
      </c>
      <c r="G88" s="11" t="s">
        <v>235</v>
      </c>
    </row>
    <row r="89" spans="2:7" x14ac:dyDescent="0.35">
      <c r="B89" s="10" t="s">
        <v>78</v>
      </c>
      <c r="C89" s="11" t="s">
        <v>79</v>
      </c>
      <c r="D89" s="11" t="s">
        <v>54</v>
      </c>
      <c r="E89" s="11" t="s">
        <v>235</v>
      </c>
      <c r="F89" s="12" t="s">
        <v>175</v>
      </c>
      <c r="G89" s="11" t="s">
        <v>235</v>
      </c>
    </row>
    <row r="90" spans="2:7" x14ac:dyDescent="0.35">
      <c r="B90" s="10" t="s">
        <v>78</v>
      </c>
      <c r="C90" s="11" t="s">
        <v>79</v>
      </c>
      <c r="D90" s="11" t="s">
        <v>55</v>
      </c>
      <c r="E90" s="11" t="s">
        <v>235</v>
      </c>
      <c r="F90" s="12" t="s">
        <v>178</v>
      </c>
      <c r="G90" s="11" t="s">
        <v>235</v>
      </c>
    </row>
    <row r="91" spans="2:7" x14ac:dyDescent="0.35">
      <c r="B91" s="10" t="s">
        <v>78</v>
      </c>
      <c r="C91" s="11" t="s">
        <v>79</v>
      </c>
      <c r="D91" s="11" t="s">
        <v>55</v>
      </c>
      <c r="E91" s="11" t="s">
        <v>235</v>
      </c>
      <c r="F91" s="12" t="s">
        <v>177</v>
      </c>
      <c r="G91" s="11" t="s">
        <v>235</v>
      </c>
    </row>
    <row r="92" spans="2:7" x14ac:dyDescent="0.35">
      <c r="B92" s="10" t="s">
        <v>78</v>
      </c>
      <c r="C92" s="11" t="s">
        <v>79</v>
      </c>
      <c r="D92" s="11" t="s">
        <v>55</v>
      </c>
      <c r="E92" s="11" t="s">
        <v>235</v>
      </c>
      <c r="F92" s="12" t="s">
        <v>179</v>
      </c>
      <c r="G92" s="11" t="s">
        <v>235</v>
      </c>
    </row>
    <row r="93" spans="2:7" x14ac:dyDescent="0.35">
      <c r="B93" s="10" t="s">
        <v>78</v>
      </c>
      <c r="C93" s="11" t="s">
        <v>124</v>
      </c>
      <c r="D93" s="11" t="s">
        <v>40</v>
      </c>
      <c r="E93" s="11" t="s">
        <v>235</v>
      </c>
      <c r="F93" s="12" t="s">
        <v>135</v>
      </c>
      <c r="G93" s="11" t="s">
        <v>235</v>
      </c>
    </row>
    <row r="94" spans="2:7" x14ac:dyDescent="0.35">
      <c r="B94" s="10" t="s">
        <v>78</v>
      </c>
      <c r="C94" s="11" t="s">
        <v>124</v>
      </c>
      <c r="D94" s="11" t="s">
        <v>40</v>
      </c>
      <c r="E94" s="11" t="s">
        <v>235</v>
      </c>
      <c r="F94" s="12" t="s">
        <v>136</v>
      </c>
      <c r="G94" s="11" t="s">
        <v>235</v>
      </c>
    </row>
    <row r="95" spans="2:7" x14ac:dyDescent="0.35">
      <c r="B95" s="10" t="s">
        <v>78</v>
      </c>
      <c r="C95" s="11" t="s">
        <v>124</v>
      </c>
      <c r="D95" s="11" t="s">
        <v>40</v>
      </c>
      <c r="E95" s="11" t="s">
        <v>235</v>
      </c>
      <c r="F95" s="12" t="s">
        <v>137</v>
      </c>
      <c r="G95" s="11" t="s">
        <v>235</v>
      </c>
    </row>
    <row r="96" spans="2:7" x14ac:dyDescent="0.35">
      <c r="B96" s="10" t="s">
        <v>78</v>
      </c>
      <c r="C96" s="11" t="s">
        <v>124</v>
      </c>
      <c r="D96" s="11" t="s">
        <v>40</v>
      </c>
      <c r="E96" s="11" t="s">
        <v>235</v>
      </c>
      <c r="F96" s="12" t="s">
        <v>126</v>
      </c>
      <c r="G96" s="11" t="s">
        <v>235</v>
      </c>
    </row>
    <row r="97" spans="2:7" x14ac:dyDescent="0.35">
      <c r="B97" s="10" t="s">
        <v>78</v>
      </c>
      <c r="C97" s="11" t="s">
        <v>124</v>
      </c>
      <c r="D97" s="11" t="s">
        <v>40</v>
      </c>
      <c r="E97" s="11" t="s">
        <v>235</v>
      </c>
      <c r="F97" s="12" t="s">
        <v>131</v>
      </c>
      <c r="G97" s="11" t="s">
        <v>235</v>
      </c>
    </row>
    <row r="98" spans="2:7" x14ac:dyDescent="0.35">
      <c r="B98" s="10" t="s">
        <v>78</v>
      </c>
      <c r="C98" s="11" t="s">
        <v>124</v>
      </c>
      <c r="D98" s="11" t="s">
        <v>40</v>
      </c>
      <c r="E98" s="11" t="s">
        <v>235</v>
      </c>
      <c r="F98" s="12" t="s">
        <v>129</v>
      </c>
      <c r="G98" s="11" t="s">
        <v>235</v>
      </c>
    </row>
    <row r="99" spans="2:7" x14ac:dyDescent="0.35">
      <c r="B99" s="10" t="s">
        <v>78</v>
      </c>
      <c r="C99" s="11" t="s">
        <v>124</v>
      </c>
      <c r="D99" s="11" t="s">
        <v>40</v>
      </c>
      <c r="E99" s="11" t="s">
        <v>235</v>
      </c>
      <c r="F99" s="12" t="s">
        <v>128</v>
      </c>
      <c r="G99" s="11" t="s">
        <v>235</v>
      </c>
    </row>
    <row r="100" spans="2:7" x14ac:dyDescent="0.35">
      <c r="B100" s="10" t="s">
        <v>78</v>
      </c>
      <c r="C100" s="11" t="s">
        <v>124</v>
      </c>
      <c r="D100" s="11" t="s">
        <v>40</v>
      </c>
      <c r="E100" s="11" t="s">
        <v>235</v>
      </c>
      <c r="F100" s="12" t="s">
        <v>138</v>
      </c>
      <c r="G100" s="11" t="s">
        <v>235</v>
      </c>
    </row>
    <row r="101" spans="2:7" x14ac:dyDescent="0.35">
      <c r="B101" s="10" t="s">
        <v>78</v>
      </c>
      <c r="C101" s="11" t="s">
        <v>124</v>
      </c>
      <c r="D101" s="11" t="s">
        <v>40</v>
      </c>
      <c r="E101" s="11" t="s">
        <v>235</v>
      </c>
      <c r="F101" s="12" t="s">
        <v>130</v>
      </c>
      <c r="G101" s="11" t="s">
        <v>235</v>
      </c>
    </row>
    <row r="102" spans="2:7" x14ac:dyDescent="0.35">
      <c r="B102" s="10" t="s">
        <v>78</v>
      </c>
      <c r="C102" s="11" t="s">
        <v>124</v>
      </c>
      <c r="D102" s="11" t="s">
        <v>40</v>
      </c>
      <c r="E102" s="11" t="s">
        <v>235</v>
      </c>
      <c r="F102" s="12" t="s">
        <v>127</v>
      </c>
      <c r="G102" s="11" t="s">
        <v>235</v>
      </c>
    </row>
    <row r="103" spans="2:7" x14ac:dyDescent="0.35">
      <c r="B103" s="10" t="s">
        <v>78</v>
      </c>
      <c r="C103" s="11" t="s">
        <v>124</v>
      </c>
      <c r="D103" s="11" t="s">
        <v>40</v>
      </c>
      <c r="E103" s="11" t="s">
        <v>235</v>
      </c>
      <c r="F103" s="12" t="s">
        <v>132</v>
      </c>
      <c r="G103" s="11" t="s">
        <v>235</v>
      </c>
    </row>
    <row r="104" spans="2:7" x14ac:dyDescent="0.35">
      <c r="B104" s="10" t="s">
        <v>78</v>
      </c>
      <c r="C104" s="11" t="s">
        <v>124</v>
      </c>
      <c r="D104" s="11" t="s">
        <v>40</v>
      </c>
      <c r="E104" s="11" t="s">
        <v>235</v>
      </c>
      <c r="F104" s="12" t="s">
        <v>125</v>
      </c>
      <c r="G104" s="11" t="s">
        <v>235</v>
      </c>
    </row>
    <row r="105" spans="2:7" x14ac:dyDescent="0.35">
      <c r="B105" s="10" t="s">
        <v>78</v>
      </c>
      <c r="C105" s="11" t="s">
        <v>124</v>
      </c>
      <c r="D105" s="11" t="s">
        <v>40</v>
      </c>
      <c r="E105" s="11" t="s">
        <v>235</v>
      </c>
      <c r="F105" s="12" t="s">
        <v>139</v>
      </c>
      <c r="G105" s="11" t="s">
        <v>235</v>
      </c>
    </row>
    <row r="106" spans="2:7" x14ac:dyDescent="0.35">
      <c r="B106" s="10" t="s">
        <v>78</v>
      </c>
      <c r="C106" s="11" t="s">
        <v>124</v>
      </c>
      <c r="D106" s="11" t="s">
        <v>40</v>
      </c>
      <c r="E106" s="11" t="s">
        <v>235</v>
      </c>
      <c r="F106" s="12" t="s">
        <v>134</v>
      </c>
      <c r="G106" s="11" t="s">
        <v>235</v>
      </c>
    </row>
    <row r="107" spans="2:7" x14ac:dyDescent="0.35">
      <c r="B107" s="10" t="s">
        <v>78</v>
      </c>
      <c r="C107" s="11" t="s">
        <v>124</v>
      </c>
      <c r="D107" s="11" t="s">
        <v>40</v>
      </c>
      <c r="E107" s="11" t="s">
        <v>235</v>
      </c>
      <c r="F107" s="12" t="s">
        <v>133</v>
      </c>
      <c r="G107" s="11" t="s">
        <v>235</v>
      </c>
    </row>
    <row r="108" spans="2:7" x14ac:dyDescent="0.35">
      <c r="B108" s="10" t="s">
        <v>180</v>
      </c>
      <c r="C108" s="11" t="s">
        <v>181</v>
      </c>
      <c r="D108" s="11" t="s">
        <v>56</v>
      </c>
      <c r="E108" s="11" t="s">
        <v>235</v>
      </c>
      <c r="F108" s="12" t="s">
        <v>185</v>
      </c>
      <c r="G108" s="11" t="s">
        <v>235</v>
      </c>
    </row>
    <row r="109" spans="2:7" x14ac:dyDescent="0.35">
      <c r="B109" s="10" t="s">
        <v>180</v>
      </c>
      <c r="C109" s="11" t="s">
        <v>181</v>
      </c>
      <c r="D109" s="11" t="s">
        <v>56</v>
      </c>
      <c r="E109" s="11" t="s">
        <v>235</v>
      </c>
      <c r="F109" s="12" t="s">
        <v>186</v>
      </c>
      <c r="G109" s="11" t="s">
        <v>235</v>
      </c>
    </row>
    <row r="110" spans="2:7" x14ac:dyDescent="0.35">
      <c r="B110" s="10" t="s">
        <v>180</v>
      </c>
      <c r="C110" s="11" t="s">
        <v>181</v>
      </c>
      <c r="D110" s="11" t="s">
        <v>56</v>
      </c>
      <c r="E110" s="11" t="s">
        <v>235</v>
      </c>
      <c r="F110" s="12" t="s">
        <v>242</v>
      </c>
      <c r="G110" s="11" t="s">
        <v>235</v>
      </c>
    </row>
    <row r="111" spans="2:7" x14ac:dyDescent="0.35">
      <c r="B111" s="10" t="s">
        <v>180</v>
      </c>
      <c r="C111" s="11" t="s">
        <v>181</v>
      </c>
      <c r="D111" s="11" t="s">
        <v>56</v>
      </c>
      <c r="E111" s="11" t="s">
        <v>235</v>
      </c>
      <c r="F111" s="12" t="s">
        <v>184</v>
      </c>
      <c r="G111" s="11" t="s">
        <v>235</v>
      </c>
    </row>
    <row r="112" spans="2:7" x14ac:dyDescent="0.35">
      <c r="B112" s="10" t="s">
        <v>180</v>
      </c>
      <c r="C112" s="11" t="s">
        <v>181</v>
      </c>
      <c r="D112" s="11" t="s">
        <v>56</v>
      </c>
      <c r="E112" s="11" t="s">
        <v>59</v>
      </c>
      <c r="F112" s="12" t="s">
        <v>188</v>
      </c>
      <c r="G112" s="11" t="s">
        <v>59</v>
      </c>
    </row>
    <row r="113" spans="2:7" x14ac:dyDescent="0.35">
      <c r="B113" s="10" t="s">
        <v>180</v>
      </c>
      <c r="C113" s="11" t="s">
        <v>181</v>
      </c>
      <c r="D113" s="11" t="s">
        <v>56</v>
      </c>
      <c r="E113" s="11" t="s">
        <v>58</v>
      </c>
      <c r="F113" s="12" t="s">
        <v>183</v>
      </c>
      <c r="G113" s="11" t="s">
        <v>58</v>
      </c>
    </row>
    <row r="114" spans="2:7" x14ac:dyDescent="0.35">
      <c r="B114" s="10" t="s">
        <v>180</v>
      </c>
      <c r="C114" s="11" t="s">
        <v>181</v>
      </c>
      <c r="D114" s="11" t="s">
        <v>56</v>
      </c>
      <c r="E114" s="11" t="s">
        <v>57</v>
      </c>
      <c r="F114" s="12" t="s">
        <v>182</v>
      </c>
      <c r="G114" s="11" t="s">
        <v>57</v>
      </c>
    </row>
    <row r="115" spans="2:7" x14ac:dyDescent="0.35">
      <c r="B115" s="10" t="s">
        <v>180</v>
      </c>
      <c r="C115" s="11" t="s">
        <v>181</v>
      </c>
      <c r="D115" s="11" t="s">
        <v>56</v>
      </c>
      <c r="E115" s="11" t="s">
        <v>235</v>
      </c>
      <c r="F115" s="12" t="s">
        <v>187</v>
      </c>
      <c r="G115" s="11" t="s">
        <v>235</v>
      </c>
    </row>
    <row r="116" spans="2:7" x14ac:dyDescent="0.35">
      <c r="B116" s="10" t="s">
        <v>180</v>
      </c>
      <c r="C116" s="11" t="s">
        <v>181</v>
      </c>
      <c r="D116" s="11" t="s">
        <v>56</v>
      </c>
      <c r="E116" s="11" t="s">
        <v>235</v>
      </c>
      <c r="F116" s="12" t="s">
        <v>243</v>
      </c>
      <c r="G116" s="11" t="s">
        <v>235</v>
      </c>
    </row>
    <row r="117" spans="2:7" x14ac:dyDescent="0.35">
      <c r="B117" s="10" t="s">
        <v>180</v>
      </c>
      <c r="C117" s="11" t="s">
        <v>181</v>
      </c>
      <c r="D117" s="11" t="s">
        <v>60</v>
      </c>
      <c r="E117" s="11" t="s">
        <v>235</v>
      </c>
      <c r="F117" s="12" t="s">
        <v>189</v>
      </c>
      <c r="G117" s="11" t="s">
        <v>235</v>
      </c>
    </row>
    <row r="118" spans="2:7" x14ac:dyDescent="0.35">
      <c r="B118" s="10" t="s">
        <v>180</v>
      </c>
      <c r="C118" s="11" t="s">
        <v>181</v>
      </c>
      <c r="D118" s="11" t="s">
        <v>60</v>
      </c>
      <c r="E118" s="11" t="s">
        <v>235</v>
      </c>
      <c r="F118" s="12" t="s">
        <v>190</v>
      </c>
      <c r="G118" s="11" t="s">
        <v>235</v>
      </c>
    </row>
    <row r="119" spans="2:7" x14ac:dyDescent="0.35">
      <c r="B119" s="10" t="s">
        <v>180</v>
      </c>
      <c r="C119" s="11" t="s">
        <v>181</v>
      </c>
      <c r="D119" s="11" t="s">
        <v>61</v>
      </c>
      <c r="E119" s="11" t="s">
        <v>235</v>
      </c>
      <c r="F119" s="12" t="s">
        <v>191</v>
      </c>
      <c r="G119" s="11" t="s">
        <v>235</v>
      </c>
    </row>
    <row r="120" spans="2:7" x14ac:dyDescent="0.35">
      <c r="B120" s="10" t="s">
        <v>180</v>
      </c>
      <c r="C120" s="11" t="s">
        <v>192</v>
      </c>
      <c r="D120" s="11" t="s">
        <v>62</v>
      </c>
      <c r="E120" s="11" t="s">
        <v>235</v>
      </c>
      <c r="F120" s="12" t="s">
        <v>193</v>
      </c>
      <c r="G120" s="11" t="s">
        <v>235</v>
      </c>
    </row>
    <row r="121" spans="2:7" x14ac:dyDescent="0.35">
      <c r="B121" s="10" t="s">
        <v>180</v>
      </c>
      <c r="C121" s="11" t="s">
        <v>192</v>
      </c>
      <c r="D121" s="11" t="s">
        <v>62</v>
      </c>
      <c r="E121" s="11" t="s">
        <v>235</v>
      </c>
      <c r="F121" s="12" t="s">
        <v>244</v>
      </c>
      <c r="G121" s="11" t="s">
        <v>235</v>
      </c>
    </row>
    <row r="122" spans="2:7" x14ac:dyDescent="0.35">
      <c r="B122" s="10" t="s">
        <v>180</v>
      </c>
      <c r="C122" s="11" t="s">
        <v>192</v>
      </c>
      <c r="D122" s="11" t="s">
        <v>62</v>
      </c>
      <c r="E122" s="11" t="s">
        <v>235</v>
      </c>
      <c r="F122" s="12" t="s">
        <v>245</v>
      </c>
      <c r="G122" s="11" t="s">
        <v>235</v>
      </c>
    </row>
    <row r="123" spans="2:7" x14ac:dyDescent="0.35">
      <c r="B123" s="10" t="s">
        <v>180</v>
      </c>
      <c r="C123" s="11" t="s">
        <v>192</v>
      </c>
      <c r="D123" s="11" t="s">
        <v>62</v>
      </c>
      <c r="E123" s="11" t="s">
        <v>235</v>
      </c>
      <c r="F123" s="12" t="s">
        <v>246</v>
      </c>
      <c r="G123" s="11" t="s">
        <v>235</v>
      </c>
    </row>
    <row r="124" spans="2:7" x14ac:dyDescent="0.35">
      <c r="B124" s="10" t="s">
        <v>180</v>
      </c>
      <c r="C124" s="11" t="s">
        <v>192</v>
      </c>
      <c r="D124" s="11" t="s">
        <v>61</v>
      </c>
      <c r="E124" s="11" t="s">
        <v>235</v>
      </c>
      <c r="F124" s="12" t="s">
        <v>194</v>
      </c>
      <c r="G124" s="11" t="s">
        <v>235</v>
      </c>
    </row>
    <row r="125" spans="2:7" x14ac:dyDescent="0.35">
      <c r="B125" s="10" t="s">
        <v>180</v>
      </c>
      <c r="C125" s="11" t="s">
        <v>195</v>
      </c>
      <c r="D125" s="11" t="s">
        <v>63</v>
      </c>
      <c r="E125" s="11" t="s">
        <v>235</v>
      </c>
      <c r="F125" s="12" t="s">
        <v>196</v>
      </c>
      <c r="G125" s="11" t="s">
        <v>235</v>
      </c>
    </row>
    <row r="126" spans="2:7" x14ac:dyDescent="0.35">
      <c r="B126" s="10" t="s">
        <v>180</v>
      </c>
      <c r="C126" s="11" t="s">
        <v>195</v>
      </c>
      <c r="D126" s="11" t="s">
        <v>63</v>
      </c>
      <c r="E126" s="11" t="s">
        <v>235</v>
      </c>
      <c r="F126" s="12" t="s">
        <v>197</v>
      </c>
      <c r="G126" s="11" t="s">
        <v>235</v>
      </c>
    </row>
    <row r="127" spans="2:7" x14ac:dyDescent="0.35">
      <c r="B127" s="10" t="s">
        <v>180</v>
      </c>
      <c r="C127" s="11" t="s">
        <v>195</v>
      </c>
      <c r="D127" s="11" t="s">
        <v>63</v>
      </c>
      <c r="E127" s="11" t="s">
        <v>235</v>
      </c>
      <c r="F127" s="12" t="s">
        <v>198</v>
      </c>
      <c r="G127" s="11" t="s">
        <v>235</v>
      </c>
    </row>
    <row r="128" spans="2:7" x14ac:dyDescent="0.35">
      <c r="B128" s="10" t="s">
        <v>180</v>
      </c>
      <c r="C128" s="11" t="s">
        <v>195</v>
      </c>
      <c r="D128" s="11" t="s">
        <v>63</v>
      </c>
      <c r="E128" s="11" t="s">
        <v>235</v>
      </c>
      <c r="F128" s="12" t="s">
        <v>199</v>
      </c>
      <c r="G128" s="11" t="s">
        <v>235</v>
      </c>
    </row>
    <row r="129" spans="2:7" x14ac:dyDescent="0.35">
      <c r="B129" s="10" t="s">
        <v>180</v>
      </c>
      <c r="C129" s="11" t="s">
        <v>195</v>
      </c>
      <c r="D129" s="11" t="s">
        <v>63</v>
      </c>
      <c r="E129" s="11" t="s">
        <v>235</v>
      </c>
      <c r="F129" s="12" t="s">
        <v>200</v>
      </c>
      <c r="G129" s="11" t="s">
        <v>235</v>
      </c>
    </row>
    <row r="130" spans="2:7" x14ac:dyDescent="0.35">
      <c r="B130" s="10" t="s">
        <v>180</v>
      </c>
      <c r="C130" s="11" t="s">
        <v>195</v>
      </c>
      <c r="D130" s="11" t="s">
        <v>63</v>
      </c>
      <c r="E130" s="11" t="s">
        <v>235</v>
      </c>
      <c r="F130" s="12" t="s">
        <v>201</v>
      </c>
      <c r="G130" s="11" t="s">
        <v>235</v>
      </c>
    </row>
    <row r="131" spans="2:7" x14ac:dyDescent="0.35">
      <c r="B131" s="10" t="s">
        <v>180</v>
      </c>
      <c r="C131" s="11" t="s">
        <v>195</v>
      </c>
      <c r="D131" s="11" t="s">
        <v>64</v>
      </c>
      <c r="E131" s="11" t="s">
        <v>235</v>
      </c>
      <c r="F131" s="12" t="s">
        <v>202</v>
      </c>
      <c r="G131" s="11" t="s">
        <v>235</v>
      </c>
    </row>
    <row r="132" spans="2:7" x14ac:dyDescent="0.35">
      <c r="B132" s="10" t="s">
        <v>180</v>
      </c>
      <c r="C132" s="11" t="s">
        <v>195</v>
      </c>
      <c r="D132" s="11" t="s">
        <v>64</v>
      </c>
      <c r="E132" s="11" t="s">
        <v>235</v>
      </c>
      <c r="F132" s="12" t="s">
        <v>203</v>
      </c>
      <c r="G132" s="11" t="s">
        <v>235</v>
      </c>
    </row>
    <row r="133" spans="2:7" x14ac:dyDescent="0.35">
      <c r="B133" s="10" t="s">
        <v>180</v>
      </c>
      <c r="C133" s="11" t="s">
        <v>204</v>
      </c>
      <c r="D133" s="11" t="s">
        <v>65</v>
      </c>
      <c r="E133" s="11" t="s">
        <v>65</v>
      </c>
      <c r="F133" s="12" t="s">
        <v>206</v>
      </c>
      <c r="G133" s="11" t="s">
        <v>65</v>
      </c>
    </row>
    <row r="134" spans="2:7" x14ac:dyDescent="0.35">
      <c r="B134" s="10" t="s">
        <v>180</v>
      </c>
      <c r="C134" s="11" t="s">
        <v>204</v>
      </c>
      <c r="D134" s="11" t="s">
        <v>66</v>
      </c>
      <c r="E134" s="11" t="s">
        <v>66</v>
      </c>
      <c r="F134" s="12" t="s">
        <v>207</v>
      </c>
      <c r="G134" s="11" t="s">
        <v>66</v>
      </c>
    </row>
    <row r="135" spans="2:7" x14ac:dyDescent="0.35">
      <c r="B135" s="10" t="s">
        <v>180</v>
      </c>
      <c r="C135" s="11" t="s">
        <v>204</v>
      </c>
      <c r="D135" s="11" t="s">
        <v>66</v>
      </c>
      <c r="E135" s="11" t="str">
        <f t="shared" ref="E135:G135" si="0">+E134</f>
        <v>CONSTRUCCIÓN CASA SOMOS EUGENIO ESPEJO - COMITÉ DEL PUEBLO</v>
      </c>
      <c r="F135" s="12" t="s">
        <v>208</v>
      </c>
      <c r="G135" s="11" t="str">
        <f t="shared" si="0"/>
        <v>CONSTRUCCIÓN CASA SOMOS EUGENIO ESPEJO - COMITÉ DEL PUEBLO</v>
      </c>
    </row>
    <row r="136" spans="2:7" x14ac:dyDescent="0.35">
      <c r="B136" s="10" t="s">
        <v>180</v>
      </c>
      <c r="C136" s="11" t="s">
        <v>204</v>
      </c>
      <c r="D136" s="11" t="s">
        <v>67</v>
      </c>
      <c r="E136" s="11" t="s">
        <v>67</v>
      </c>
      <c r="F136" s="12" t="s">
        <v>209</v>
      </c>
      <c r="G136" s="11" t="s">
        <v>67</v>
      </c>
    </row>
    <row r="137" spans="2:7" x14ac:dyDescent="0.35">
      <c r="B137" s="10" t="s">
        <v>180</v>
      </c>
      <c r="C137" s="11" t="s">
        <v>204</v>
      </c>
      <c r="D137" s="11" t="s">
        <v>67</v>
      </c>
      <c r="E137" s="11" t="str">
        <f t="shared" ref="E137:G137" si="1">+E136</f>
        <v>CONSTRUCCIÓN CASA SOMOS LA DELICIA - EL CONDADO, COLINAS DEL NORTE</v>
      </c>
      <c r="F137" s="12" t="s">
        <v>210</v>
      </c>
      <c r="G137" s="11" t="str">
        <f t="shared" si="1"/>
        <v>CONSTRUCCIÓN CASA SOMOS LA DELICIA - EL CONDADO, COLINAS DEL NORTE</v>
      </c>
    </row>
    <row r="138" spans="2:7" x14ac:dyDescent="0.35">
      <c r="B138" s="10" t="s">
        <v>180</v>
      </c>
      <c r="C138" s="11" t="s">
        <v>204</v>
      </c>
      <c r="D138" s="11" t="s">
        <v>68</v>
      </c>
      <c r="E138" s="11" t="s">
        <v>68</v>
      </c>
      <c r="F138" s="12" t="s">
        <v>211</v>
      </c>
      <c r="G138" s="11" t="s">
        <v>68</v>
      </c>
    </row>
    <row r="139" spans="2:7" x14ac:dyDescent="0.35">
      <c r="B139" s="10" t="s">
        <v>180</v>
      </c>
      <c r="C139" s="11" t="s">
        <v>204</v>
      </c>
      <c r="D139" s="11" t="s">
        <v>68</v>
      </c>
      <c r="E139" s="11" t="str">
        <f t="shared" ref="E139:G139" si="2">+E138</f>
        <v>CONSTRUCCIÓN CASA SOMOS LOS CHILLO - PINTAG</v>
      </c>
      <c r="F139" s="12" t="s">
        <v>212</v>
      </c>
      <c r="G139" s="11" t="str">
        <f t="shared" si="2"/>
        <v>CONSTRUCCIÓN CASA SOMOS LOS CHILLO - PINTAG</v>
      </c>
    </row>
    <row r="140" spans="2:7" x14ac:dyDescent="0.35">
      <c r="B140" s="10" t="s">
        <v>180</v>
      </c>
      <c r="C140" s="11" t="s">
        <v>204</v>
      </c>
      <c r="D140" s="11" t="s">
        <v>69</v>
      </c>
      <c r="E140" s="11" t="s">
        <v>69</v>
      </c>
      <c r="F140" s="12" t="s">
        <v>213</v>
      </c>
      <c r="G140" s="11" t="s">
        <v>69</v>
      </c>
    </row>
    <row r="141" spans="2:7" x14ac:dyDescent="0.35">
      <c r="B141" s="10" t="s">
        <v>180</v>
      </c>
      <c r="C141" s="11" t="s">
        <v>204</v>
      </c>
      <c r="D141" s="11" t="s">
        <v>69</v>
      </c>
      <c r="E141" s="11" t="str">
        <f t="shared" ref="E141:G141" si="3">+E140</f>
        <v>CONSTRUCCIÓN CASA SOMOS QUITUMBE - GUAMANÍ</v>
      </c>
      <c r="F141" s="12" t="s">
        <v>214</v>
      </c>
      <c r="G141" s="11" t="str">
        <f t="shared" si="3"/>
        <v>CONSTRUCCIÓN CASA SOMOS QUITUMBE - GUAMANÍ</v>
      </c>
    </row>
    <row r="142" spans="2:7" x14ac:dyDescent="0.35">
      <c r="B142" s="10" t="s">
        <v>180</v>
      </c>
      <c r="C142" s="11" t="s">
        <v>204</v>
      </c>
      <c r="D142" s="11" t="s">
        <v>70</v>
      </c>
      <c r="E142" s="11" t="s">
        <v>70</v>
      </c>
      <c r="F142" s="12" t="s">
        <v>215</v>
      </c>
      <c r="G142" s="11" t="s">
        <v>70</v>
      </c>
    </row>
    <row r="143" spans="2:7" x14ac:dyDescent="0.35">
      <c r="B143" s="10" t="s">
        <v>180</v>
      </c>
      <c r="C143" s="11" t="s">
        <v>204</v>
      </c>
      <c r="D143" s="11" t="s">
        <v>70</v>
      </c>
      <c r="E143" s="11" t="str">
        <f t="shared" ref="E143:G143" si="4">+E142</f>
        <v>CONSTRUCCIÓN CASA SOMOS QUITUMBE - QUITUMBE</v>
      </c>
      <c r="F143" s="12" t="s">
        <v>216</v>
      </c>
      <c r="G143" s="11" t="str">
        <f t="shared" si="4"/>
        <v>CONSTRUCCIÓN CASA SOMOS QUITUMBE - QUITUMBE</v>
      </c>
    </row>
    <row r="144" spans="2:7" x14ac:dyDescent="0.35">
      <c r="B144" s="10" t="s">
        <v>180</v>
      </c>
      <c r="C144" s="11" t="s">
        <v>204</v>
      </c>
      <c r="D144" s="11" t="s">
        <v>71</v>
      </c>
      <c r="E144" s="11" t="s">
        <v>235</v>
      </c>
      <c r="F144" s="12" t="s">
        <v>217</v>
      </c>
      <c r="G144" s="11" t="s">
        <v>235</v>
      </c>
    </row>
    <row r="145" spans="1:7" x14ac:dyDescent="0.35">
      <c r="B145" s="10" t="s">
        <v>218</v>
      </c>
      <c r="C145" s="11" t="s">
        <v>219</v>
      </c>
      <c r="D145" s="11" t="s">
        <v>72</v>
      </c>
      <c r="E145" s="11" t="s">
        <v>235</v>
      </c>
      <c r="F145" s="12" t="s">
        <v>221</v>
      </c>
      <c r="G145" s="11" t="s">
        <v>235</v>
      </c>
    </row>
    <row r="146" spans="1:7" x14ac:dyDescent="0.35">
      <c r="B146" s="10" t="s">
        <v>218</v>
      </c>
      <c r="C146" s="11" t="s">
        <v>219</v>
      </c>
      <c r="D146" s="11" t="s">
        <v>72</v>
      </c>
      <c r="E146" s="11" t="str">
        <f t="shared" ref="E146:G147" si="5">+E145</f>
        <v>NA</v>
      </c>
      <c r="F146" s="12" t="s">
        <v>222</v>
      </c>
      <c r="G146" s="11" t="str">
        <f t="shared" si="5"/>
        <v>NA</v>
      </c>
    </row>
    <row r="147" spans="1:7" x14ac:dyDescent="0.35">
      <c r="B147" s="10" t="s">
        <v>218</v>
      </c>
      <c r="C147" s="11" t="s">
        <v>219</v>
      </c>
      <c r="D147" s="11" t="s">
        <v>72</v>
      </c>
      <c r="E147" s="11" t="str">
        <f t="shared" si="5"/>
        <v>NA</v>
      </c>
      <c r="F147" s="12" t="s">
        <v>223</v>
      </c>
      <c r="G147" s="11" t="str">
        <f t="shared" si="5"/>
        <v>NA</v>
      </c>
    </row>
    <row r="148" spans="1:7" x14ac:dyDescent="0.35">
      <c r="B148" s="10" t="s">
        <v>218</v>
      </c>
      <c r="C148" s="11" t="s">
        <v>219</v>
      </c>
      <c r="D148" s="11" t="s">
        <v>72</v>
      </c>
      <c r="E148" s="11" t="s">
        <v>73</v>
      </c>
      <c r="F148" s="12" t="s">
        <v>220</v>
      </c>
      <c r="G148" s="11" t="s">
        <v>73</v>
      </c>
    </row>
    <row r="149" spans="1:7" x14ac:dyDescent="0.35">
      <c r="B149" s="10" t="s">
        <v>218</v>
      </c>
      <c r="C149" s="11" t="s">
        <v>219</v>
      </c>
      <c r="D149" s="11" t="s">
        <v>64</v>
      </c>
      <c r="E149" s="11" t="s">
        <v>235</v>
      </c>
      <c r="F149" s="12" t="s">
        <v>224</v>
      </c>
      <c r="G149" s="11" t="s">
        <v>235</v>
      </c>
    </row>
    <row r="150" spans="1:7" x14ac:dyDescent="0.35">
      <c r="B150" s="10" t="s">
        <v>218</v>
      </c>
      <c r="C150" s="11" t="s">
        <v>219</v>
      </c>
      <c r="D150" s="11" t="s">
        <v>64</v>
      </c>
      <c r="E150" s="11" t="str">
        <f t="shared" ref="E150:G154" si="6">+E149</f>
        <v>NA</v>
      </c>
      <c r="F150" s="12" t="s">
        <v>225</v>
      </c>
      <c r="G150" s="11" t="str">
        <f t="shared" si="6"/>
        <v>NA</v>
      </c>
    </row>
    <row r="151" spans="1:7" x14ac:dyDescent="0.35">
      <c r="B151" s="10" t="s">
        <v>218</v>
      </c>
      <c r="C151" s="11" t="s">
        <v>219</v>
      </c>
      <c r="D151" s="11" t="s">
        <v>64</v>
      </c>
      <c r="E151" s="11" t="str">
        <f t="shared" si="6"/>
        <v>NA</v>
      </c>
      <c r="F151" s="12" t="s">
        <v>226</v>
      </c>
      <c r="G151" s="11" t="str">
        <f t="shared" si="6"/>
        <v>NA</v>
      </c>
    </row>
    <row r="152" spans="1:7" x14ac:dyDescent="0.35">
      <c r="B152" s="10" t="s">
        <v>218</v>
      </c>
      <c r="C152" s="11" t="s">
        <v>219</v>
      </c>
      <c r="D152" s="11" t="s">
        <v>64</v>
      </c>
      <c r="E152" s="11" t="str">
        <f t="shared" si="6"/>
        <v>NA</v>
      </c>
      <c r="F152" s="12" t="s">
        <v>227</v>
      </c>
      <c r="G152" s="11" t="str">
        <f t="shared" si="6"/>
        <v>NA</v>
      </c>
    </row>
    <row r="153" spans="1:7" x14ac:dyDescent="0.35">
      <c r="B153" s="10" t="s">
        <v>218</v>
      </c>
      <c r="C153" s="11" t="s">
        <v>219</v>
      </c>
      <c r="D153" s="11" t="s">
        <v>64</v>
      </c>
      <c r="E153" s="11" t="str">
        <f t="shared" si="6"/>
        <v>NA</v>
      </c>
      <c r="F153" s="12" t="s">
        <v>228</v>
      </c>
      <c r="G153" s="11" t="str">
        <f t="shared" si="6"/>
        <v>NA</v>
      </c>
    </row>
    <row r="154" spans="1:7" x14ac:dyDescent="0.35">
      <c r="B154" s="10" t="s">
        <v>218</v>
      </c>
      <c r="C154" s="11" t="s">
        <v>219</v>
      </c>
      <c r="D154" s="11" t="s">
        <v>64</v>
      </c>
      <c r="E154" s="11" t="str">
        <f t="shared" si="6"/>
        <v>NA</v>
      </c>
      <c r="F154" s="12" t="s">
        <v>229</v>
      </c>
      <c r="G154" s="11" t="str">
        <f t="shared" si="6"/>
        <v>NA</v>
      </c>
    </row>
    <row r="155" spans="1:7" x14ac:dyDescent="0.35">
      <c r="B155" s="10" t="s">
        <v>218</v>
      </c>
      <c r="C155" s="11" t="s">
        <v>219</v>
      </c>
      <c r="D155" s="11" t="s">
        <v>74</v>
      </c>
      <c r="E155" s="11" t="s">
        <v>75</v>
      </c>
      <c r="F155" s="12" t="s">
        <v>230</v>
      </c>
      <c r="G155" s="11" t="s">
        <v>75</v>
      </c>
    </row>
    <row r="156" spans="1:7" x14ac:dyDescent="0.35">
      <c r="B156" s="10" t="s">
        <v>218</v>
      </c>
      <c r="C156" s="11" t="s">
        <v>219</v>
      </c>
      <c r="D156" s="11" t="s">
        <v>74</v>
      </c>
      <c r="E156" s="11" t="s">
        <v>76</v>
      </c>
      <c r="F156" s="12" t="s">
        <v>231</v>
      </c>
      <c r="G156" s="11" t="s">
        <v>76</v>
      </c>
    </row>
    <row r="157" spans="1:7" x14ac:dyDescent="0.35">
      <c r="B157" s="13" t="s">
        <v>218</v>
      </c>
      <c r="C157" s="14" t="s">
        <v>219</v>
      </c>
      <c r="D157" s="14" t="s">
        <v>74</v>
      </c>
      <c r="E157" s="14" t="s">
        <v>77</v>
      </c>
      <c r="F157" s="15" t="s">
        <v>232</v>
      </c>
      <c r="G157" s="14" t="s">
        <v>77</v>
      </c>
    </row>
    <row r="158" spans="1:7" x14ac:dyDescent="0.35">
      <c r="A158" t="s">
        <v>247</v>
      </c>
    </row>
    <row r="160" spans="1:7" x14ac:dyDescent="0.35">
      <c r="A160" t="s">
        <v>251</v>
      </c>
    </row>
    <row r="161" spans="1:9" x14ac:dyDescent="0.35">
      <c r="B161" t="s">
        <v>253</v>
      </c>
    </row>
    <row r="162" spans="1:9" ht="36" x14ac:dyDescent="0.35">
      <c r="B162" s="9" t="s">
        <v>6</v>
      </c>
      <c r="D162" s="1" t="s">
        <v>0</v>
      </c>
      <c r="F162" s="1" t="s">
        <v>1</v>
      </c>
    </row>
    <row r="163" spans="1:9" x14ac:dyDescent="0.35">
      <c r="B163" t="s">
        <v>78</v>
      </c>
      <c r="D163" s="8" t="s">
        <v>36</v>
      </c>
      <c r="F163">
        <v>1701</v>
      </c>
    </row>
    <row r="164" spans="1:9" x14ac:dyDescent="0.35">
      <c r="B164" t="s">
        <v>180</v>
      </c>
      <c r="D164" s="8" t="s">
        <v>41</v>
      </c>
    </row>
    <row r="165" spans="1:9" x14ac:dyDescent="0.35">
      <c r="B165" t="s">
        <v>218</v>
      </c>
    </row>
    <row r="168" spans="1:9" x14ac:dyDescent="0.35">
      <c r="A168" t="s">
        <v>252</v>
      </c>
    </row>
    <row r="169" spans="1:9" x14ac:dyDescent="0.35">
      <c r="B169" t="s">
        <v>254</v>
      </c>
      <c r="C169" t="s">
        <v>249</v>
      </c>
      <c r="E169" t="s">
        <v>255</v>
      </c>
      <c r="F169" t="s">
        <v>256</v>
      </c>
      <c r="H169" t="s">
        <v>257</v>
      </c>
      <c r="I169" t="s">
        <v>34</v>
      </c>
    </row>
    <row r="170" spans="1:9" ht="60" x14ac:dyDescent="0.35">
      <c r="B170" s="21" t="s">
        <v>6</v>
      </c>
      <c r="C170" s="21" t="s">
        <v>7</v>
      </c>
      <c r="E170" s="21" t="s">
        <v>7</v>
      </c>
      <c r="F170" s="21" t="s">
        <v>32</v>
      </c>
      <c r="H170" s="21" t="s">
        <v>32</v>
      </c>
      <c r="I170" s="22" t="s">
        <v>8</v>
      </c>
    </row>
    <row r="171" spans="1:9" x14ac:dyDescent="0.35">
      <c r="B171" s="18" t="s">
        <v>78</v>
      </c>
      <c r="C171" s="19" t="s">
        <v>79</v>
      </c>
      <c r="E171" s="19" t="s">
        <v>79</v>
      </c>
      <c r="F171" s="19" t="s">
        <v>48</v>
      </c>
      <c r="H171" s="19" t="s">
        <v>48</v>
      </c>
      <c r="I171" s="20" t="s">
        <v>144</v>
      </c>
    </row>
    <row r="172" spans="1:9" x14ac:dyDescent="0.35">
      <c r="B172" s="10" t="s">
        <v>78</v>
      </c>
      <c r="C172" s="11" t="s">
        <v>124</v>
      </c>
      <c r="E172" s="11" t="s">
        <v>79</v>
      </c>
      <c r="F172" s="11" t="s">
        <v>35</v>
      </c>
      <c r="H172" s="11" t="s">
        <v>48</v>
      </c>
      <c r="I172" s="12" t="s">
        <v>147</v>
      </c>
    </row>
    <row r="173" spans="1:9" x14ac:dyDescent="0.35">
      <c r="B173" s="10" t="s">
        <v>180</v>
      </c>
      <c r="C173" s="11" t="s">
        <v>181</v>
      </c>
      <c r="E173" s="11" t="s">
        <v>79</v>
      </c>
      <c r="F173" s="11" t="s">
        <v>37</v>
      </c>
      <c r="H173" s="11" t="s">
        <v>48</v>
      </c>
      <c r="I173" s="12" t="s">
        <v>142</v>
      </c>
    </row>
    <row r="174" spans="1:9" x14ac:dyDescent="0.35">
      <c r="B174" s="10" t="s">
        <v>180</v>
      </c>
      <c r="C174" s="11" t="s">
        <v>192</v>
      </c>
      <c r="E174" s="11" t="s">
        <v>79</v>
      </c>
      <c r="F174" s="11" t="s">
        <v>38</v>
      </c>
      <c r="H174" s="11" t="s">
        <v>48</v>
      </c>
      <c r="I174" s="12" t="s">
        <v>141</v>
      </c>
    </row>
    <row r="175" spans="1:9" x14ac:dyDescent="0.35">
      <c r="B175" s="10" t="s">
        <v>180</v>
      </c>
      <c r="C175" s="11" t="s">
        <v>195</v>
      </c>
      <c r="E175" s="11" t="s">
        <v>79</v>
      </c>
      <c r="F175" s="11" t="s">
        <v>49</v>
      </c>
      <c r="H175" s="11" t="s">
        <v>48</v>
      </c>
      <c r="I175" s="12" t="s">
        <v>145</v>
      </c>
    </row>
    <row r="176" spans="1:9" x14ac:dyDescent="0.35">
      <c r="B176" s="10" t="s">
        <v>180</v>
      </c>
      <c r="C176" s="11" t="s">
        <v>204</v>
      </c>
      <c r="E176" s="11" t="s">
        <v>79</v>
      </c>
      <c r="F176" s="11" t="s">
        <v>50</v>
      </c>
      <c r="H176" s="11" t="s">
        <v>48</v>
      </c>
      <c r="I176" s="12" t="s">
        <v>143</v>
      </c>
    </row>
    <row r="177" spans="2:9" x14ac:dyDescent="0.35">
      <c r="B177" s="10" t="s">
        <v>218</v>
      </c>
      <c r="C177" s="11" t="s">
        <v>219</v>
      </c>
      <c r="E177" s="11" t="s">
        <v>79</v>
      </c>
      <c r="F177" s="11" t="s">
        <v>51</v>
      </c>
      <c r="H177" s="11" t="s">
        <v>48</v>
      </c>
      <c r="I177" s="12" t="s">
        <v>146</v>
      </c>
    </row>
    <row r="178" spans="2:9" x14ac:dyDescent="0.35">
      <c r="E178" s="11" t="s">
        <v>79</v>
      </c>
      <c r="F178" s="11" t="s">
        <v>52</v>
      </c>
      <c r="H178" s="11" t="s">
        <v>48</v>
      </c>
      <c r="I178" s="12" t="s">
        <v>140</v>
      </c>
    </row>
    <row r="179" spans="2:9" x14ac:dyDescent="0.35">
      <c r="E179" s="11" t="s">
        <v>79</v>
      </c>
      <c r="F179" s="11" t="s">
        <v>39</v>
      </c>
      <c r="H179" s="11" t="s">
        <v>35</v>
      </c>
      <c r="I179" s="12" t="s">
        <v>84</v>
      </c>
    </row>
    <row r="180" spans="2:9" x14ac:dyDescent="0.35">
      <c r="E180" s="11" t="s">
        <v>79</v>
      </c>
      <c r="F180" s="11" t="s">
        <v>53</v>
      </c>
      <c r="H180" s="11" t="s">
        <v>35</v>
      </c>
      <c r="I180" s="12" t="s">
        <v>236</v>
      </c>
    </row>
    <row r="181" spans="2:9" x14ac:dyDescent="0.35">
      <c r="E181" s="11" t="s">
        <v>79</v>
      </c>
      <c r="F181" s="11" t="s">
        <v>54</v>
      </c>
      <c r="H181" s="11" t="s">
        <v>35</v>
      </c>
      <c r="I181" s="12" t="s">
        <v>237</v>
      </c>
    </row>
    <row r="182" spans="2:9" x14ac:dyDescent="0.35">
      <c r="E182" s="11" t="s">
        <v>79</v>
      </c>
      <c r="F182" s="11" t="s">
        <v>55</v>
      </c>
      <c r="H182" s="11" t="s">
        <v>35</v>
      </c>
      <c r="I182" s="12" t="s">
        <v>238</v>
      </c>
    </row>
    <row r="183" spans="2:9" x14ac:dyDescent="0.35">
      <c r="E183" s="11" t="s">
        <v>181</v>
      </c>
      <c r="F183" s="11" t="s">
        <v>56</v>
      </c>
      <c r="H183" s="11" t="s">
        <v>35</v>
      </c>
      <c r="I183" s="12" t="s">
        <v>82</v>
      </c>
    </row>
    <row r="184" spans="2:9" x14ac:dyDescent="0.35">
      <c r="E184" s="11" t="s">
        <v>181</v>
      </c>
      <c r="F184" s="11" t="s">
        <v>60</v>
      </c>
      <c r="H184" s="11" t="s">
        <v>35</v>
      </c>
      <c r="I184" s="12" t="s">
        <v>83</v>
      </c>
    </row>
    <row r="185" spans="2:9" x14ac:dyDescent="0.35">
      <c r="E185" s="11" t="s">
        <v>181</v>
      </c>
      <c r="F185" s="11" t="s">
        <v>61</v>
      </c>
      <c r="H185" s="11" t="s">
        <v>35</v>
      </c>
      <c r="I185" s="12" t="s">
        <v>80</v>
      </c>
    </row>
    <row r="186" spans="2:9" x14ac:dyDescent="0.35">
      <c r="E186" s="11" t="s">
        <v>192</v>
      </c>
      <c r="F186" s="11" t="s">
        <v>62</v>
      </c>
      <c r="H186" s="11" t="s">
        <v>35</v>
      </c>
      <c r="I186" s="12" t="s">
        <v>91</v>
      </c>
    </row>
    <row r="187" spans="2:9" x14ac:dyDescent="0.35">
      <c r="E187" s="11" t="s">
        <v>192</v>
      </c>
      <c r="F187" s="11" t="s">
        <v>61</v>
      </c>
      <c r="H187" s="11" t="s">
        <v>35</v>
      </c>
      <c r="I187" s="12" t="s">
        <v>92</v>
      </c>
    </row>
    <row r="188" spans="2:9" x14ac:dyDescent="0.35">
      <c r="E188" s="11" t="s">
        <v>195</v>
      </c>
      <c r="F188" s="11" t="s">
        <v>63</v>
      </c>
      <c r="H188" s="11" t="s">
        <v>35</v>
      </c>
      <c r="I188" s="12" t="s">
        <v>88</v>
      </c>
    </row>
    <row r="189" spans="2:9" x14ac:dyDescent="0.35">
      <c r="E189" s="11" t="s">
        <v>195</v>
      </c>
      <c r="F189" s="11" t="s">
        <v>64</v>
      </c>
      <c r="H189" s="11" t="s">
        <v>35</v>
      </c>
      <c r="I189" s="12" t="s">
        <v>86</v>
      </c>
    </row>
    <row r="190" spans="2:9" x14ac:dyDescent="0.35">
      <c r="E190" s="11" t="s">
        <v>204</v>
      </c>
      <c r="F190" s="11" t="s">
        <v>65</v>
      </c>
      <c r="H190" s="11" t="s">
        <v>35</v>
      </c>
      <c r="I190" s="12" t="s">
        <v>87</v>
      </c>
    </row>
    <row r="191" spans="2:9" x14ac:dyDescent="0.35">
      <c r="E191" s="11" t="s">
        <v>204</v>
      </c>
      <c r="F191" s="11" t="s">
        <v>66</v>
      </c>
      <c r="H191" s="11" t="s">
        <v>35</v>
      </c>
      <c r="I191" s="12" t="s">
        <v>89</v>
      </c>
    </row>
    <row r="192" spans="2:9" x14ac:dyDescent="0.35">
      <c r="E192" s="11" t="s">
        <v>204</v>
      </c>
      <c r="F192" s="11" t="s">
        <v>67</v>
      </c>
      <c r="H192" s="11" t="s">
        <v>35</v>
      </c>
      <c r="I192" s="12" t="s">
        <v>90</v>
      </c>
    </row>
    <row r="193" spans="5:9" x14ac:dyDescent="0.35">
      <c r="E193" s="11" t="s">
        <v>204</v>
      </c>
      <c r="F193" s="11" t="s">
        <v>68</v>
      </c>
      <c r="H193" s="11" t="s">
        <v>35</v>
      </c>
      <c r="I193" s="12" t="s">
        <v>239</v>
      </c>
    </row>
    <row r="194" spans="5:9" x14ac:dyDescent="0.35">
      <c r="E194" s="11" t="s">
        <v>204</v>
      </c>
      <c r="F194" s="11" t="s">
        <v>69</v>
      </c>
      <c r="H194" s="11" t="s">
        <v>35</v>
      </c>
      <c r="I194" s="12" t="s">
        <v>85</v>
      </c>
    </row>
    <row r="195" spans="5:9" x14ac:dyDescent="0.35">
      <c r="E195" s="11" t="s">
        <v>204</v>
      </c>
      <c r="F195" s="11" t="s">
        <v>70</v>
      </c>
      <c r="H195" s="11" t="s">
        <v>35</v>
      </c>
      <c r="I195" s="12" t="s">
        <v>81</v>
      </c>
    </row>
    <row r="196" spans="5:9" x14ac:dyDescent="0.35">
      <c r="E196" s="11" t="s">
        <v>204</v>
      </c>
      <c r="F196" s="11" t="s">
        <v>71</v>
      </c>
      <c r="H196" s="11" t="s">
        <v>37</v>
      </c>
      <c r="I196" s="12" t="s">
        <v>114</v>
      </c>
    </row>
    <row r="197" spans="5:9" x14ac:dyDescent="0.35">
      <c r="E197" s="11" t="s">
        <v>219</v>
      </c>
      <c r="F197" s="11" t="s">
        <v>72</v>
      </c>
      <c r="H197" s="11" t="s">
        <v>37</v>
      </c>
      <c r="I197" s="12" t="s">
        <v>99</v>
      </c>
    </row>
    <row r="198" spans="5:9" x14ac:dyDescent="0.35">
      <c r="E198" s="11" t="s">
        <v>219</v>
      </c>
      <c r="F198" s="11" t="s">
        <v>64</v>
      </c>
      <c r="H198" s="11" t="s">
        <v>37</v>
      </c>
      <c r="I198" s="12" t="s">
        <v>113</v>
      </c>
    </row>
    <row r="199" spans="5:9" x14ac:dyDescent="0.35">
      <c r="E199" s="11" t="s">
        <v>219</v>
      </c>
      <c r="F199" s="11" t="s">
        <v>74</v>
      </c>
      <c r="H199" s="11" t="s">
        <v>37</v>
      </c>
      <c r="I199" s="12" t="s">
        <v>112</v>
      </c>
    </row>
    <row r="200" spans="5:9" x14ac:dyDescent="0.35">
      <c r="E200" s="11" t="s">
        <v>124</v>
      </c>
      <c r="F200" s="11" t="s">
        <v>40</v>
      </c>
      <c r="H200" s="11" t="s">
        <v>37</v>
      </c>
      <c r="I200" s="12" t="s">
        <v>111</v>
      </c>
    </row>
    <row r="201" spans="5:9" x14ac:dyDescent="0.35">
      <c r="H201" s="11" t="s">
        <v>37</v>
      </c>
      <c r="I201" s="12" t="s">
        <v>109</v>
      </c>
    </row>
    <row r="202" spans="5:9" x14ac:dyDescent="0.35">
      <c r="H202" s="11" t="s">
        <v>37</v>
      </c>
      <c r="I202" s="12" t="s">
        <v>110</v>
      </c>
    </row>
    <row r="203" spans="5:9" x14ac:dyDescent="0.35">
      <c r="H203" s="11" t="s">
        <v>37</v>
      </c>
      <c r="I203" s="12" t="s">
        <v>106</v>
      </c>
    </row>
    <row r="204" spans="5:9" x14ac:dyDescent="0.35">
      <c r="H204" s="11" t="s">
        <v>37</v>
      </c>
      <c r="I204" s="12" t="s">
        <v>240</v>
      </c>
    </row>
    <row r="205" spans="5:9" x14ac:dyDescent="0.35">
      <c r="H205" s="11" t="s">
        <v>37</v>
      </c>
      <c r="I205" s="12" t="s">
        <v>108</v>
      </c>
    </row>
    <row r="206" spans="5:9" x14ac:dyDescent="0.35">
      <c r="H206" s="11" t="s">
        <v>37</v>
      </c>
      <c r="I206" s="12" t="s">
        <v>105</v>
      </c>
    </row>
    <row r="207" spans="5:9" x14ac:dyDescent="0.35">
      <c r="H207" s="11" t="s">
        <v>37</v>
      </c>
      <c r="I207" s="12" t="s">
        <v>97</v>
      </c>
    </row>
    <row r="208" spans="5:9" x14ac:dyDescent="0.35">
      <c r="H208" s="11" t="s">
        <v>37</v>
      </c>
      <c r="I208" s="12" t="s">
        <v>107</v>
      </c>
    </row>
    <row r="209" spans="8:9" x14ac:dyDescent="0.35">
      <c r="H209" s="11" t="s">
        <v>37</v>
      </c>
      <c r="I209" s="12" t="s">
        <v>118</v>
      </c>
    </row>
    <row r="210" spans="8:9" x14ac:dyDescent="0.35">
      <c r="H210" s="11" t="s">
        <v>37</v>
      </c>
      <c r="I210" s="12" t="s">
        <v>119</v>
      </c>
    </row>
    <row r="211" spans="8:9" x14ac:dyDescent="0.35">
      <c r="H211" s="11" t="s">
        <v>37</v>
      </c>
      <c r="I211" s="12" t="s">
        <v>120</v>
      </c>
    </row>
    <row r="212" spans="8:9" x14ac:dyDescent="0.35">
      <c r="H212" s="11" t="s">
        <v>37</v>
      </c>
      <c r="I212" s="12" t="s">
        <v>115</v>
      </c>
    </row>
    <row r="213" spans="8:9" x14ac:dyDescent="0.35">
      <c r="H213" s="11" t="s">
        <v>37</v>
      </c>
      <c r="I213" s="12" t="s">
        <v>98</v>
      </c>
    </row>
    <row r="214" spans="8:9" x14ac:dyDescent="0.35">
      <c r="H214" s="11" t="s">
        <v>37</v>
      </c>
      <c r="I214" s="12" t="s">
        <v>116</v>
      </c>
    </row>
    <row r="215" spans="8:9" x14ac:dyDescent="0.35">
      <c r="H215" s="11" t="s">
        <v>37</v>
      </c>
      <c r="I215" s="12" t="s">
        <v>117</v>
      </c>
    </row>
    <row r="216" spans="8:9" x14ac:dyDescent="0.35">
      <c r="H216" s="11" t="s">
        <v>37</v>
      </c>
      <c r="I216" s="12" t="s">
        <v>104</v>
      </c>
    </row>
    <row r="217" spans="8:9" x14ac:dyDescent="0.35">
      <c r="H217" s="11" t="s">
        <v>37</v>
      </c>
      <c r="I217" s="12" t="s">
        <v>103</v>
      </c>
    </row>
    <row r="218" spans="8:9" x14ac:dyDescent="0.35">
      <c r="H218" s="11" t="s">
        <v>37</v>
      </c>
      <c r="I218" s="12" t="s">
        <v>96</v>
      </c>
    </row>
    <row r="219" spans="8:9" x14ac:dyDescent="0.35">
      <c r="H219" s="11" t="s">
        <v>37</v>
      </c>
      <c r="I219" s="12" t="s">
        <v>102</v>
      </c>
    </row>
    <row r="220" spans="8:9" x14ac:dyDescent="0.35">
      <c r="H220" s="11" t="s">
        <v>37</v>
      </c>
      <c r="I220" s="12" t="s">
        <v>95</v>
      </c>
    </row>
    <row r="221" spans="8:9" x14ac:dyDescent="0.35">
      <c r="H221" s="11" t="s">
        <v>37</v>
      </c>
      <c r="I221" s="12" t="s">
        <v>101</v>
      </c>
    </row>
    <row r="222" spans="8:9" x14ac:dyDescent="0.35">
      <c r="H222" s="11" t="s">
        <v>37</v>
      </c>
      <c r="I222" s="12" t="s">
        <v>93</v>
      </c>
    </row>
    <row r="223" spans="8:9" x14ac:dyDescent="0.35">
      <c r="H223" s="11" t="s">
        <v>37</v>
      </c>
      <c r="I223" s="12" t="s">
        <v>100</v>
      </c>
    </row>
    <row r="224" spans="8:9" x14ac:dyDescent="0.35">
      <c r="H224" s="11" t="s">
        <v>37</v>
      </c>
      <c r="I224" s="12" t="s">
        <v>94</v>
      </c>
    </row>
    <row r="225" spans="8:9" x14ac:dyDescent="0.35">
      <c r="H225" s="11" t="s">
        <v>38</v>
      </c>
      <c r="I225" s="12" t="s">
        <v>163</v>
      </c>
    </row>
    <row r="226" spans="8:9" x14ac:dyDescent="0.35">
      <c r="H226" s="11" t="s">
        <v>38</v>
      </c>
      <c r="I226" s="12" t="s">
        <v>152</v>
      </c>
    </row>
    <row r="227" spans="8:9" x14ac:dyDescent="0.35">
      <c r="H227" s="11" t="s">
        <v>38</v>
      </c>
      <c r="I227" s="12" t="s">
        <v>156</v>
      </c>
    </row>
    <row r="228" spans="8:9" x14ac:dyDescent="0.35">
      <c r="H228" s="11" t="s">
        <v>38</v>
      </c>
      <c r="I228" s="12" t="s">
        <v>160</v>
      </c>
    </row>
    <row r="229" spans="8:9" x14ac:dyDescent="0.35">
      <c r="H229" s="11" t="s">
        <v>38</v>
      </c>
      <c r="I229" s="12" t="s">
        <v>150</v>
      </c>
    </row>
    <row r="230" spans="8:9" x14ac:dyDescent="0.35">
      <c r="H230" s="11" t="s">
        <v>38</v>
      </c>
      <c r="I230" s="12" t="s">
        <v>121</v>
      </c>
    </row>
    <row r="231" spans="8:9" x14ac:dyDescent="0.35">
      <c r="H231" s="11" t="s">
        <v>38</v>
      </c>
      <c r="I231" s="12" t="s">
        <v>155</v>
      </c>
    </row>
    <row r="232" spans="8:9" x14ac:dyDescent="0.35">
      <c r="H232" s="11" t="s">
        <v>38</v>
      </c>
      <c r="I232" s="12" t="s">
        <v>154</v>
      </c>
    </row>
    <row r="233" spans="8:9" x14ac:dyDescent="0.35">
      <c r="H233" s="11" t="s">
        <v>38</v>
      </c>
      <c r="I233" s="12" t="s">
        <v>153</v>
      </c>
    </row>
    <row r="234" spans="8:9" x14ac:dyDescent="0.35">
      <c r="H234" s="11" t="s">
        <v>38</v>
      </c>
      <c r="I234" s="12" t="s">
        <v>151</v>
      </c>
    </row>
    <row r="235" spans="8:9" x14ac:dyDescent="0.35">
      <c r="H235" s="11" t="s">
        <v>38</v>
      </c>
      <c r="I235" s="12" t="s">
        <v>161</v>
      </c>
    </row>
    <row r="236" spans="8:9" x14ac:dyDescent="0.35">
      <c r="H236" s="11" t="s">
        <v>38</v>
      </c>
      <c r="I236" s="12" t="s">
        <v>158</v>
      </c>
    </row>
    <row r="237" spans="8:9" x14ac:dyDescent="0.35">
      <c r="H237" s="11" t="s">
        <v>38</v>
      </c>
      <c r="I237" s="12" t="s">
        <v>162</v>
      </c>
    </row>
    <row r="238" spans="8:9" x14ac:dyDescent="0.35">
      <c r="H238" s="11" t="s">
        <v>38</v>
      </c>
      <c r="I238" s="12" t="s">
        <v>157</v>
      </c>
    </row>
    <row r="239" spans="8:9" x14ac:dyDescent="0.35">
      <c r="H239" s="11" t="s">
        <v>38</v>
      </c>
      <c r="I239" s="12" t="s">
        <v>148</v>
      </c>
    </row>
    <row r="240" spans="8:9" x14ac:dyDescent="0.35">
      <c r="H240" s="11" t="s">
        <v>38</v>
      </c>
      <c r="I240" s="12" t="s">
        <v>159</v>
      </c>
    </row>
    <row r="241" spans="8:9" x14ac:dyDescent="0.35">
      <c r="H241" s="11" t="s">
        <v>38</v>
      </c>
      <c r="I241" s="12" t="s">
        <v>164</v>
      </c>
    </row>
    <row r="242" spans="8:9" x14ac:dyDescent="0.35">
      <c r="H242" s="11" t="s">
        <v>38</v>
      </c>
      <c r="I242" s="12" t="s">
        <v>149</v>
      </c>
    </row>
    <row r="243" spans="8:9" x14ac:dyDescent="0.35">
      <c r="H243" s="11" t="s">
        <v>49</v>
      </c>
      <c r="I243" s="12" t="s">
        <v>165</v>
      </c>
    </row>
    <row r="244" spans="8:9" x14ac:dyDescent="0.35">
      <c r="H244" s="11" t="s">
        <v>50</v>
      </c>
      <c r="I244" s="12" t="s">
        <v>166</v>
      </c>
    </row>
    <row r="245" spans="8:9" x14ac:dyDescent="0.35">
      <c r="H245" s="11" t="s">
        <v>50</v>
      </c>
      <c r="I245" s="12" t="s">
        <v>167</v>
      </c>
    </row>
    <row r="246" spans="8:9" x14ac:dyDescent="0.35">
      <c r="H246" s="11" t="s">
        <v>51</v>
      </c>
      <c r="I246" s="12" t="s">
        <v>168</v>
      </c>
    </row>
    <row r="247" spans="8:9" x14ac:dyDescent="0.35">
      <c r="H247" s="11" t="s">
        <v>52</v>
      </c>
      <c r="I247" s="12" t="s">
        <v>169</v>
      </c>
    </row>
    <row r="248" spans="8:9" x14ac:dyDescent="0.35">
      <c r="H248" s="11" t="s">
        <v>52</v>
      </c>
      <c r="I248" s="12" t="s">
        <v>170</v>
      </c>
    </row>
    <row r="249" spans="8:9" x14ac:dyDescent="0.35">
      <c r="H249" s="11" t="s">
        <v>39</v>
      </c>
      <c r="I249" s="12" t="s">
        <v>122</v>
      </c>
    </row>
    <row r="250" spans="8:9" x14ac:dyDescent="0.35">
      <c r="H250" s="11" t="s">
        <v>39</v>
      </c>
      <c r="I250" s="12" t="s">
        <v>123</v>
      </c>
    </row>
    <row r="251" spans="8:9" x14ac:dyDescent="0.35">
      <c r="H251" s="11" t="s">
        <v>53</v>
      </c>
      <c r="I251" s="12" t="s">
        <v>171</v>
      </c>
    </row>
    <row r="252" spans="8:9" x14ac:dyDescent="0.35">
      <c r="H252" s="11" t="s">
        <v>54</v>
      </c>
      <c r="I252" s="12" t="s">
        <v>173</v>
      </c>
    </row>
    <row r="253" spans="8:9" x14ac:dyDescent="0.35">
      <c r="H253" s="11" t="s">
        <v>54</v>
      </c>
      <c r="I253" s="12" t="s">
        <v>176</v>
      </c>
    </row>
    <row r="254" spans="8:9" x14ac:dyDescent="0.35">
      <c r="H254" s="11" t="s">
        <v>54</v>
      </c>
      <c r="I254" s="12" t="s">
        <v>172</v>
      </c>
    </row>
    <row r="255" spans="8:9" x14ac:dyDescent="0.35">
      <c r="H255" s="11" t="s">
        <v>54</v>
      </c>
      <c r="I255" s="12" t="s">
        <v>241</v>
      </c>
    </row>
    <row r="256" spans="8:9" x14ac:dyDescent="0.35">
      <c r="H256" s="11" t="s">
        <v>54</v>
      </c>
      <c r="I256" s="12" t="s">
        <v>174</v>
      </c>
    </row>
    <row r="257" spans="8:9" x14ac:dyDescent="0.35">
      <c r="H257" s="11" t="s">
        <v>54</v>
      </c>
      <c r="I257" s="12" t="s">
        <v>175</v>
      </c>
    </row>
    <row r="258" spans="8:9" x14ac:dyDescent="0.35">
      <c r="H258" s="11" t="s">
        <v>55</v>
      </c>
      <c r="I258" s="12" t="s">
        <v>178</v>
      </c>
    </row>
    <row r="259" spans="8:9" x14ac:dyDescent="0.35">
      <c r="H259" s="11" t="s">
        <v>55</v>
      </c>
      <c r="I259" s="12" t="s">
        <v>177</v>
      </c>
    </row>
    <row r="260" spans="8:9" x14ac:dyDescent="0.35">
      <c r="H260" s="11" t="s">
        <v>55</v>
      </c>
      <c r="I260" s="12" t="s">
        <v>179</v>
      </c>
    </row>
    <row r="261" spans="8:9" x14ac:dyDescent="0.35">
      <c r="H261" s="11" t="s">
        <v>40</v>
      </c>
      <c r="I261" s="12" t="s">
        <v>135</v>
      </c>
    </row>
    <row r="262" spans="8:9" x14ac:dyDescent="0.35">
      <c r="H262" s="11" t="s">
        <v>40</v>
      </c>
      <c r="I262" s="12" t="s">
        <v>136</v>
      </c>
    </row>
    <row r="263" spans="8:9" x14ac:dyDescent="0.35">
      <c r="H263" s="11" t="s">
        <v>40</v>
      </c>
      <c r="I263" s="12" t="s">
        <v>137</v>
      </c>
    </row>
    <row r="264" spans="8:9" x14ac:dyDescent="0.35">
      <c r="H264" s="11" t="s">
        <v>40</v>
      </c>
      <c r="I264" s="12" t="s">
        <v>126</v>
      </c>
    </row>
    <row r="265" spans="8:9" x14ac:dyDescent="0.35">
      <c r="H265" s="11" t="s">
        <v>40</v>
      </c>
      <c r="I265" s="12" t="s">
        <v>131</v>
      </c>
    </row>
    <row r="266" spans="8:9" x14ac:dyDescent="0.35">
      <c r="H266" s="11" t="s">
        <v>40</v>
      </c>
      <c r="I266" s="12" t="s">
        <v>129</v>
      </c>
    </row>
    <row r="267" spans="8:9" x14ac:dyDescent="0.35">
      <c r="H267" s="11" t="s">
        <v>40</v>
      </c>
      <c r="I267" s="12" t="s">
        <v>128</v>
      </c>
    </row>
    <row r="268" spans="8:9" x14ac:dyDescent="0.35">
      <c r="H268" s="11" t="s">
        <v>40</v>
      </c>
      <c r="I268" s="12" t="s">
        <v>138</v>
      </c>
    </row>
    <row r="269" spans="8:9" x14ac:dyDescent="0.35">
      <c r="H269" s="11" t="s">
        <v>40</v>
      </c>
      <c r="I269" s="12" t="s">
        <v>130</v>
      </c>
    </row>
    <row r="270" spans="8:9" x14ac:dyDescent="0.35">
      <c r="H270" s="11" t="s">
        <v>40</v>
      </c>
      <c r="I270" s="12" t="s">
        <v>127</v>
      </c>
    </row>
    <row r="271" spans="8:9" x14ac:dyDescent="0.35">
      <c r="H271" s="11" t="s">
        <v>40</v>
      </c>
      <c r="I271" s="12" t="s">
        <v>132</v>
      </c>
    </row>
    <row r="272" spans="8:9" x14ac:dyDescent="0.35">
      <c r="H272" s="11" t="s">
        <v>40</v>
      </c>
      <c r="I272" s="12" t="s">
        <v>125</v>
      </c>
    </row>
    <row r="273" spans="8:9" x14ac:dyDescent="0.35">
      <c r="H273" s="11" t="s">
        <v>40</v>
      </c>
      <c r="I273" s="12" t="s">
        <v>139</v>
      </c>
    </row>
    <row r="274" spans="8:9" x14ac:dyDescent="0.35">
      <c r="H274" s="11" t="s">
        <v>40</v>
      </c>
      <c r="I274" s="12" t="s">
        <v>134</v>
      </c>
    </row>
    <row r="275" spans="8:9" x14ac:dyDescent="0.35">
      <c r="H275" s="11" t="s">
        <v>40</v>
      </c>
      <c r="I275" s="12" t="s">
        <v>133</v>
      </c>
    </row>
    <row r="276" spans="8:9" x14ac:dyDescent="0.35">
      <c r="H276" s="11" t="s">
        <v>56</v>
      </c>
      <c r="I276" s="12" t="s">
        <v>185</v>
      </c>
    </row>
    <row r="277" spans="8:9" x14ac:dyDescent="0.35">
      <c r="H277" s="11" t="s">
        <v>56</v>
      </c>
      <c r="I277" s="12" t="s">
        <v>186</v>
      </c>
    </row>
    <row r="278" spans="8:9" x14ac:dyDescent="0.35">
      <c r="H278" s="11" t="s">
        <v>56</v>
      </c>
      <c r="I278" s="12" t="s">
        <v>242</v>
      </c>
    </row>
    <row r="279" spans="8:9" x14ac:dyDescent="0.35">
      <c r="H279" s="11" t="s">
        <v>56</v>
      </c>
      <c r="I279" s="12" t="s">
        <v>184</v>
      </c>
    </row>
    <row r="280" spans="8:9" x14ac:dyDescent="0.35">
      <c r="H280" s="11" t="s">
        <v>56</v>
      </c>
      <c r="I280" s="12" t="s">
        <v>188</v>
      </c>
    </row>
    <row r="281" spans="8:9" x14ac:dyDescent="0.35">
      <c r="H281" s="11" t="s">
        <v>56</v>
      </c>
      <c r="I281" s="12" t="s">
        <v>183</v>
      </c>
    </row>
    <row r="282" spans="8:9" x14ac:dyDescent="0.35">
      <c r="H282" s="11" t="s">
        <v>56</v>
      </c>
      <c r="I282" s="12" t="s">
        <v>182</v>
      </c>
    </row>
    <row r="283" spans="8:9" x14ac:dyDescent="0.35">
      <c r="H283" s="11" t="s">
        <v>56</v>
      </c>
      <c r="I283" s="12" t="s">
        <v>187</v>
      </c>
    </row>
    <row r="284" spans="8:9" x14ac:dyDescent="0.35">
      <c r="H284" s="11" t="s">
        <v>56</v>
      </c>
      <c r="I284" s="12" t="s">
        <v>243</v>
      </c>
    </row>
    <row r="285" spans="8:9" x14ac:dyDescent="0.35">
      <c r="H285" s="11" t="s">
        <v>60</v>
      </c>
      <c r="I285" s="12" t="s">
        <v>189</v>
      </c>
    </row>
    <row r="286" spans="8:9" x14ac:dyDescent="0.35">
      <c r="H286" s="11" t="s">
        <v>60</v>
      </c>
      <c r="I286" s="12" t="s">
        <v>190</v>
      </c>
    </row>
    <row r="287" spans="8:9" x14ac:dyDescent="0.35">
      <c r="H287" s="11" t="s">
        <v>61</v>
      </c>
      <c r="I287" s="12" t="s">
        <v>191</v>
      </c>
    </row>
    <row r="288" spans="8:9" x14ac:dyDescent="0.35">
      <c r="H288" s="11" t="s">
        <v>62</v>
      </c>
      <c r="I288" s="12" t="s">
        <v>193</v>
      </c>
    </row>
    <row r="289" spans="8:9" x14ac:dyDescent="0.35">
      <c r="H289" s="11" t="s">
        <v>62</v>
      </c>
      <c r="I289" s="12" t="s">
        <v>244</v>
      </c>
    </row>
    <row r="290" spans="8:9" x14ac:dyDescent="0.35">
      <c r="H290" s="11" t="s">
        <v>62</v>
      </c>
      <c r="I290" s="12" t="s">
        <v>245</v>
      </c>
    </row>
    <row r="291" spans="8:9" x14ac:dyDescent="0.35">
      <c r="H291" s="11" t="s">
        <v>62</v>
      </c>
      <c r="I291" s="12" t="s">
        <v>246</v>
      </c>
    </row>
    <row r="292" spans="8:9" x14ac:dyDescent="0.35">
      <c r="H292" s="11" t="s">
        <v>61</v>
      </c>
      <c r="I292" s="12" t="s">
        <v>194</v>
      </c>
    </row>
    <row r="293" spans="8:9" x14ac:dyDescent="0.35">
      <c r="H293" s="11" t="s">
        <v>63</v>
      </c>
      <c r="I293" s="12" t="s">
        <v>196</v>
      </c>
    </row>
    <row r="294" spans="8:9" x14ac:dyDescent="0.35">
      <c r="H294" s="11" t="s">
        <v>63</v>
      </c>
      <c r="I294" s="12" t="s">
        <v>197</v>
      </c>
    </row>
    <row r="295" spans="8:9" x14ac:dyDescent="0.35">
      <c r="H295" s="11" t="s">
        <v>63</v>
      </c>
      <c r="I295" s="12" t="s">
        <v>198</v>
      </c>
    </row>
    <row r="296" spans="8:9" x14ac:dyDescent="0.35">
      <c r="H296" s="11" t="s">
        <v>63</v>
      </c>
      <c r="I296" s="12" t="s">
        <v>199</v>
      </c>
    </row>
    <row r="297" spans="8:9" x14ac:dyDescent="0.35">
      <c r="H297" s="11" t="s">
        <v>63</v>
      </c>
      <c r="I297" s="12" t="s">
        <v>200</v>
      </c>
    </row>
    <row r="298" spans="8:9" x14ac:dyDescent="0.35">
      <c r="H298" s="11" t="s">
        <v>63</v>
      </c>
      <c r="I298" s="12" t="s">
        <v>201</v>
      </c>
    </row>
    <row r="299" spans="8:9" x14ac:dyDescent="0.35">
      <c r="H299" s="11" t="s">
        <v>64</v>
      </c>
      <c r="I299" s="12" t="s">
        <v>202</v>
      </c>
    </row>
    <row r="300" spans="8:9" x14ac:dyDescent="0.35">
      <c r="H300" s="11" t="s">
        <v>64</v>
      </c>
      <c r="I300" s="12" t="s">
        <v>203</v>
      </c>
    </row>
    <row r="301" spans="8:9" x14ac:dyDescent="0.35">
      <c r="H301" s="11" t="s">
        <v>65</v>
      </c>
      <c r="I301" s="12" t="s">
        <v>205</v>
      </c>
    </row>
    <row r="302" spans="8:9" x14ac:dyDescent="0.35">
      <c r="H302" s="11" t="s">
        <v>65</v>
      </c>
      <c r="I302" s="12" t="s">
        <v>206</v>
      </c>
    </row>
    <row r="303" spans="8:9" x14ac:dyDescent="0.35">
      <c r="H303" s="11" t="s">
        <v>66</v>
      </c>
      <c r="I303" s="12" t="s">
        <v>207</v>
      </c>
    </row>
    <row r="304" spans="8:9" x14ac:dyDescent="0.35">
      <c r="H304" s="11" t="s">
        <v>66</v>
      </c>
      <c r="I304" s="12" t="s">
        <v>208</v>
      </c>
    </row>
    <row r="305" spans="8:9" x14ac:dyDescent="0.35">
      <c r="H305" s="11" t="s">
        <v>67</v>
      </c>
      <c r="I305" s="12" t="s">
        <v>209</v>
      </c>
    </row>
    <row r="306" spans="8:9" x14ac:dyDescent="0.35">
      <c r="H306" s="11" t="s">
        <v>67</v>
      </c>
      <c r="I306" s="12" t="s">
        <v>210</v>
      </c>
    </row>
    <row r="307" spans="8:9" x14ac:dyDescent="0.35">
      <c r="H307" s="11" t="s">
        <v>68</v>
      </c>
      <c r="I307" s="12" t="s">
        <v>211</v>
      </c>
    </row>
    <row r="308" spans="8:9" x14ac:dyDescent="0.35">
      <c r="H308" s="11" t="s">
        <v>68</v>
      </c>
      <c r="I308" s="12" t="s">
        <v>212</v>
      </c>
    </row>
    <row r="309" spans="8:9" x14ac:dyDescent="0.35">
      <c r="H309" s="11" t="s">
        <v>69</v>
      </c>
      <c r="I309" s="12" t="s">
        <v>213</v>
      </c>
    </row>
    <row r="310" spans="8:9" x14ac:dyDescent="0.35">
      <c r="H310" s="11" t="s">
        <v>69</v>
      </c>
      <c r="I310" s="12" t="s">
        <v>214</v>
      </c>
    </row>
    <row r="311" spans="8:9" x14ac:dyDescent="0.35">
      <c r="H311" s="11" t="s">
        <v>70</v>
      </c>
      <c r="I311" s="12" t="s">
        <v>215</v>
      </c>
    </row>
    <row r="312" spans="8:9" x14ac:dyDescent="0.35">
      <c r="H312" s="11" t="s">
        <v>70</v>
      </c>
      <c r="I312" s="12" t="s">
        <v>216</v>
      </c>
    </row>
    <row r="313" spans="8:9" x14ac:dyDescent="0.35">
      <c r="H313" s="11" t="s">
        <v>71</v>
      </c>
      <c r="I313" s="12" t="s">
        <v>217</v>
      </c>
    </row>
    <row r="314" spans="8:9" x14ac:dyDescent="0.35">
      <c r="H314" s="11" t="s">
        <v>72</v>
      </c>
      <c r="I314" s="12" t="s">
        <v>221</v>
      </c>
    </row>
    <row r="315" spans="8:9" x14ac:dyDescent="0.35">
      <c r="H315" s="11" t="s">
        <v>72</v>
      </c>
      <c r="I315" s="12" t="s">
        <v>222</v>
      </c>
    </row>
    <row r="316" spans="8:9" x14ac:dyDescent="0.35">
      <c r="H316" s="11" t="s">
        <v>72</v>
      </c>
      <c r="I316" s="12" t="s">
        <v>223</v>
      </c>
    </row>
    <row r="317" spans="8:9" x14ac:dyDescent="0.35">
      <c r="H317" s="11" t="s">
        <v>72</v>
      </c>
      <c r="I317" s="12" t="s">
        <v>220</v>
      </c>
    </row>
    <row r="318" spans="8:9" x14ac:dyDescent="0.35">
      <c r="H318" s="11" t="s">
        <v>64</v>
      </c>
      <c r="I318" s="12" t="s">
        <v>224</v>
      </c>
    </row>
    <row r="319" spans="8:9" x14ac:dyDescent="0.35">
      <c r="H319" s="11" t="s">
        <v>64</v>
      </c>
      <c r="I319" s="12" t="s">
        <v>225</v>
      </c>
    </row>
    <row r="320" spans="8:9" x14ac:dyDescent="0.35">
      <c r="H320" s="11" t="s">
        <v>64</v>
      </c>
      <c r="I320" s="12" t="s">
        <v>226</v>
      </c>
    </row>
    <row r="321" spans="1:9" x14ac:dyDescent="0.35">
      <c r="H321" s="11" t="s">
        <v>64</v>
      </c>
      <c r="I321" s="12" t="s">
        <v>227</v>
      </c>
    </row>
    <row r="322" spans="1:9" x14ac:dyDescent="0.35">
      <c r="H322" s="11" t="s">
        <v>64</v>
      </c>
      <c r="I322" s="12" t="s">
        <v>228</v>
      </c>
    </row>
    <row r="323" spans="1:9" x14ac:dyDescent="0.35">
      <c r="H323" s="11" t="s">
        <v>64</v>
      </c>
      <c r="I323" s="12" t="s">
        <v>229</v>
      </c>
    </row>
    <row r="324" spans="1:9" x14ac:dyDescent="0.35">
      <c r="H324" s="11" t="s">
        <v>74</v>
      </c>
      <c r="I324" s="12" t="s">
        <v>230</v>
      </c>
    </row>
    <row r="325" spans="1:9" x14ac:dyDescent="0.35">
      <c r="H325" s="11" t="s">
        <v>74</v>
      </c>
      <c r="I325" s="12" t="s">
        <v>231</v>
      </c>
    </row>
    <row r="326" spans="1:9" x14ac:dyDescent="0.35">
      <c r="H326" s="11" t="s">
        <v>74</v>
      </c>
      <c r="I326" s="12" t="s">
        <v>232</v>
      </c>
    </row>
    <row r="329" spans="1:9" x14ac:dyDescent="0.35">
      <c r="A329" t="s">
        <v>1407</v>
      </c>
    </row>
    <row r="330" spans="1:9" x14ac:dyDescent="0.35">
      <c r="B330" s="16" t="s">
        <v>258</v>
      </c>
      <c r="C330" s="16" t="s">
        <v>259</v>
      </c>
    </row>
    <row r="331" spans="1:9" x14ac:dyDescent="0.35">
      <c r="B331" s="28" t="s">
        <v>731</v>
      </c>
      <c r="C331" s="18" t="s">
        <v>46</v>
      </c>
    </row>
    <row r="332" spans="1:9" x14ac:dyDescent="0.35">
      <c r="B332" s="28" t="s">
        <v>732</v>
      </c>
      <c r="C332" s="18" t="s">
        <v>47</v>
      </c>
    </row>
    <row r="333" spans="1:9" x14ac:dyDescent="0.35">
      <c r="B333" s="28" t="s">
        <v>733</v>
      </c>
      <c r="C333" s="18" t="s">
        <v>260</v>
      </c>
    </row>
    <row r="334" spans="1:9" x14ac:dyDescent="0.35">
      <c r="B334" s="28" t="s">
        <v>734</v>
      </c>
      <c r="C334" s="18" t="s">
        <v>261</v>
      </c>
    </row>
    <row r="335" spans="1:9" x14ac:dyDescent="0.35">
      <c r="B335" s="28" t="s">
        <v>735</v>
      </c>
      <c r="C335" s="18" t="s">
        <v>262</v>
      </c>
    </row>
    <row r="336" spans="1:9" x14ac:dyDescent="0.35">
      <c r="B336" s="28" t="s">
        <v>736</v>
      </c>
      <c r="C336" s="18" t="s">
        <v>263</v>
      </c>
    </row>
    <row r="337" spans="2:3" x14ac:dyDescent="0.35">
      <c r="B337" s="28" t="s">
        <v>737</v>
      </c>
      <c r="C337" s="18" t="s">
        <v>44</v>
      </c>
    </row>
    <row r="338" spans="2:3" x14ac:dyDescent="0.35">
      <c r="B338" s="28" t="s">
        <v>738</v>
      </c>
      <c r="C338" s="18" t="s">
        <v>43</v>
      </c>
    </row>
    <row r="339" spans="2:3" x14ac:dyDescent="0.35">
      <c r="B339" s="28" t="s">
        <v>739</v>
      </c>
      <c r="C339" s="18" t="s">
        <v>264</v>
      </c>
    </row>
    <row r="340" spans="2:3" x14ac:dyDescent="0.35">
      <c r="B340" s="28" t="s">
        <v>740</v>
      </c>
      <c r="C340" s="18" t="s">
        <v>265</v>
      </c>
    </row>
    <row r="341" spans="2:3" x14ac:dyDescent="0.35">
      <c r="B341" s="28" t="s">
        <v>741</v>
      </c>
      <c r="C341" s="18" t="s">
        <v>266</v>
      </c>
    </row>
    <row r="342" spans="2:3" x14ac:dyDescent="0.35">
      <c r="B342" s="28" t="s">
        <v>742</v>
      </c>
      <c r="C342" s="18" t="s">
        <v>267</v>
      </c>
    </row>
    <row r="343" spans="2:3" x14ac:dyDescent="0.35">
      <c r="B343" s="28" t="s">
        <v>743</v>
      </c>
      <c r="C343" s="18" t="s">
        <v>268</v>
      </c>
    </row>
    <row r="344" spans="2:3" x14ac:dyDescent="0.35">
      <c r="B344" s="28" t="s">
        <v>744</v>
      </c>
      <c r="C344" s="18" t="s">
        <v>269</v>
      </c>
    </row>
    <row r="345" spans="2:3" x14ac:dyDescent="0.35">
      <c r="B345" s="28" t="s">
        <v>745</v>
      </c>
      <c r="C345" s="18" t="s">
        <v>270</v>
      </c>
    </row>
    <row r="346" spans="2:3" x14ac:dyDescent="0.35">
      <c r="B346" s="28" t="s">
        <v>746</v>
      </c>
      <c r="C346" s="18" t="s">
        <v>271</v>
      </c>
    </row>
    <row r="347" spans="2:3" x14ac:dyDescent="0.35">
      <c r="B347" s="28" t="s">
        <v>747</v>
      </c>
      <c r="C347" s="18" t="s">
        <v>272</v>
      </c>
    </row>
    <row r="348" spans="2:3" x14ac:dyDescent="0.35">
      <c r="B348" s="28" t="s">
        <v>748</v>
      </c>
      <c r="C348" s="18" t="s">
        <v>273</v>
      </c>
    </row>
    <row r="349" spans="2:3" x14ac:dyDescent="0.35">
      <c r="B349" s="28" t="s">
        <v>749</v>
      </c>
      <c r="C349" s="18" t="s">
        <v>274</v>
      </c>
    </row>
    <row r="350" spans="2:3" x14ac:dyDescent="0.35">
      <c r="B350" s="28" t="s">
        <v>750</v>
      </c>
      <c r="C350" s="18" t="s">
        <v>275</v>
      </c>
    </row>
    <row r="351" spans="2:3" x14ac:dyDescent="0.35">
      <c r="B351" s="28" t="s">
        <v>751</v>
      </c>
      <c r="C351" s="18" t="s">
        <v>276</v>
      </c>
    </row>
    <row r="352" spans="2:3" x14ac:dyDescent="0.35">
      <c r="B352" s="28" t="s">
        <v>752</v>
      </c>
      <c r="C352" s="18" t="s">
        <v>277</v>
      </c>
    </row>
    <row r="353" spans="2:3" x14ac:dyDescent="0.35">
      <c r="B353" s="28" t="s">
        <v>753</v>
      </c>
      <c r="C353" s="18" t="s">
        <v>278</v>
      </c>
    </row>
    <row r="354" spans="2:3" x14ac:dyDescent="0.35">
      <c r="B354" s="28" t="s">
        <v>754</v>
      </c>
      <c r="C354" s="18" t="s">
        <v>279</v>
      </c>
    </row>
    <row r="355" spans="2:3" x14ac:dyDescent="0.35">
      <c r="B355" s="28" t="s">
        <v>755</v>
      </c>
      <c r="C355" s="18" t="s">
        <v>280</v>
      </c>
    </row>
    <row r="356" spans="2:3" x14ac:dyDescent="0.35">
      <c r="B356" s="28" t="s">
        <v>756</v>
      </c>
      <c r="C356" s="18" t="s">
        <v>281</v>
      </c>
    </row>
    <row r="357" spans="2:3" x14ac:dyDescent="0.35">
      <c r="B357" s="28" t="s">
        <v>757</v>
      </c>
      <c r="C357" s="18" t="s">
        <v>282</v>
      </c>
    </row>
    <row r="358" spans="2:3" x14ac:dyDescent="0.35">
      <c r="B358" s="28" t="s">
        <v>758</v>
      </c>
      <c r="C358" s="18" t="s">
        <v>283</v>
      </c>
    </row>
    <row r="359" spans="2:3" x14ac:dyDescent="0.35">
      <c r="B359" s="28" t="s">
        <v>759</v>
      </c>
      <c r="C359" s="18" t="s">
        <v>45</v>
      </c>
    </row>
    <row r="360" spans="2:3" x14ac:dyDescent="0.35">
      <c r="B360" s="28" t="s">
        <v>760</v>
      </c>
      <c r="C360" s="18" t="s">
        <v>284</v>
      </c>
    </row>
    <row r="361" spans="2:3" x14ac:dyDescent="0.35">
      <c r="B361" s="28" t="s">
        <v>761</v>
      </c>
      <c r="C361" s="18" t="s">
        <v>285</v>
      </c>
    </row>
    <row r="362" spans="2:3" x14ac:dyDescent="0.35">
      <c r="B362" s="28" t="s">
        <v>762</v>
      </c>
      <c r="C362" s="18" t="s">
        <v>286</v>
      </c>
    </row>
    <row r="363" spans="2:3" x14ac:dyDescent="0.35">
      <c r="B363" s="28" t="s">
        <v>763</v>
      </c>
      <c r="C363" s="18" t="s">
        <v>287</v>
      </c>
    </row>
    <row r="364" spans="2:3" x14ac:dyDescent="0.35">
      <c r="B364" s="28" t="s">
        <v>764</v>
      </c>
      <c r="C364" s="18" t="s">
        <v>288</v>
      </c>
    </row>
    <row r="365" spans="2:3" x14ac:dyDescent="0.35">
      <c r="B365" s="28" t="s">
        <v>765</v>
      </c>
      <c r="C365" s="18" t="s">
        <v>42</v>
      </c>
    </row>
    <row r="366" spans="2:3" x14ac:dyDescent="0.35">
      <c r="B366" s="28" t="s">
        <v>766</v>
      </c>
      <c r="C366" s="18" t="s">
        <v>289</v>
      </c>
    </row>
    <row r="367" spans="2:3" x14ac:dyDescent="0.35">
      <c r="B367" s="28" t="s">
        <v>767</v>
      </c>
      <c r="C367" s="18" t="s">
        <v>290</v>
      </c>
    </row>
    <row r="368" spans="2:3" x14ac:dyDescent="0.35">
      <c r="B368" s="28" t="s">
        <v>768</v>
      </c>
      <c r="C368" s="18" t="s">
        <v>291</v>
      </c>
    </row>
    <row r="369" spans="2:3" x14ac:dyDescent="0.35">
      <c r="B369" s="28" t="s">
        <v>769</v>
      </c>
      <c r="C369" s="18" t="s">
        <v>292</v>
      </c>
    </row>
    <row r="370" spans="2:3" x14ac:dyDescent="0.35">
      <c r="B370" s="28" t="s">
        <v>770</v>
      </c>
      <c r="C370" s="18" t="s">
        <v>293</v>
      </c>
    </row>
    <row r="371" spans="2:3" x14ac:dyDescent="0.35">
      <c r="B371" s="28" t="s">
        <v>771</v>
      </c>
      <c r="C371" s="18" t="s">
        <v>294</v>
      </c>
    </row>
    <row r="372" spans="2:3" x14ac:dyDescent="0.35">
      <c r="B372" s="28" t="s">
        <v>772</v>
      </c>
      <c r="C372" s="18" t="s">
        <v>295</v>
      </c>
    </row>
    <row r="373" spans="2:3" x14ac:dyDescent="0.35">
      <c r="B373" s="28" t="s">
        <v>773</v>
      </c>
      <c r="C373" s="18" t="s">
        <v>296</v>
      </c>
    </row>
    <row r="374" spans="2:3" x14ac:dyDescent="0.35">
      <c r="B374" s="28" t="s">
        <v>774</v>
      </c>
      <c r="C374" s="18" t="s">
        <v>297</v>
      </c>
    </row>
    <row r="375" spans="2:3" x14ac:dyDescent="0.35">
      <c r="B375" s="28" t="s">
        <v>775</v>
      </c>
      <c r="C375" s="18" t="s">
        <v>298</v>
      </c>
    </row>
    <row r="376" spans="2:3" x14ac:dyDescent="0.35">
      <c r="B376" s="28" t="s">
        <v>776</v>
      </c>
      <c r="C376" s="18" t="s">
        <v>299</v>
      </c>
    </row>
    <row r="377" spans="2:3" x14ac:dyDescent="0.35">
      <c r="B377" s="28" t="s">
        <v>777</v>
      </c>
      <c r="C377" s="18" t="s">
        <v>300</v>
      </c>
    </row>
    <row r="378" spans="2:3" x14ac:dyDescent="0.35">
      <c r="B378" s="28" t="s">
        <v>778</v>
      </c>
      <c r="C378" s="18" t="s">
        <v>301</v>
      </c>
    </row>
    <row r="379" spans="2:3" x14ac:dyDescent="0.35">
      <c r="B379" s="28" t="s">
        <v>779</v>
      </c>
      <c r="C379" s="18" t="s">
        <v>302</v>
      </c>
    </row>
    <row r="380" spans="2:3" x14ac:dyDescent="0.35">
      <c r="B380" s="28" t="s">
        <v>780</v>
      </c>
      <c r="C380" s="18" t="s">
        <v>303</v>
      </c>
    </row>
    <row r="381" spans="2:3" x14ac:dyDescent="0.35">
      <c r="B381" s="28" t="s">
        <v>781</v>
      </c>
      <c r="C381" s="18" t="s">
        <v>304</v>
      </c>
    </row>
    <row r="382" spans="2:3" x14ac:dyDescent="0.35">
      <c r="B382" s="28" t="s">
        <v>782</v>
      </c>
      <c r="C382" s="18" t="s">
        <v>305</v>
      </c>
    </row>
    <row r="383" spans="2:3" x14ac:dyDescent="0.35">
      <c r="B383" s="28" t="s">
        <v>783</v>
      </c>
      <c r="C383" s="18" t="s">
        <v>306</v>
      </c>
    </row>
    <row r="384" spans="2:3" x14ac:dyDescent="0.35">
      <c r="B384" s="28" t="s">
        <v>784</v>
      </c>
      <c r="C384" s="18" t="s">
        <v>307</v>
      </c>
    </row>
    <row r="385" spans="2:3" x14ac:dyDescent="0.35">
      <c r="B385" s="28" t="s">
        <v>785</v>
      </c>
      <c r="C385" s="18" t="s">
        <v>308</v>
      </c>
    </row>
    <row r="386" spans="2:3" x14ac:dyDescent="0.35">
      <c r="B386" s="28" t="s">
        <v>786</v>
      </c>
      <c r="C386" s="18" t="s">
        <v>309</v>
      </c>
    </row>
    <row r="387" spans="2:3" x14ac:dyDescent="0.35">
      <c r="B387" s="28" t="s">
        <v>787</v>
      </c>
      <c r="C387" s="18" t="s">
        <v>289</v>
      </c>
    </row>
    <row r="388" spans="2:3" x14ac:dyDescent="0.35">
      <c r="B388" s="28" t="s">
        <v>788</v>
      </c>
      <c r="C388" s="18" t="s">
        <v>310</v>
      </c>
    </row>
    <row r="389" spans="2:3" x14ac:dyDescent="0.35">
      <c r="B389" s="28" t="s">
        <v>789</v>
      </c>
      <c r="C389" s="18" t="s">
        <v>311</v>
      </c>
    </row>
    <row r="390" spans="2:3" x14ac:dyDescent="0.35">
      <c r="B390" s="28" t="s">
        <v>790</v>
      </c>
      <c r="C390" s="18" t="s">
        <v>312</v>
      </c>
    </row>
    <row r="391" spans="2:3" x14ac:dyDescent="0.35">
      <c r="B391" s="28" t="s">
        <v>791</v>
      </c>
      <c r="C391" s="18" t="s">
        <v>313</v>
      </c>
    </row>
    <row r="392" spans="2:3" x14ac:dyDescent="0.35">
      <c r="B392" s="28" t="s">
        <v>792</v>
      </c>
      <c r="C392" s="18" t="s">
        <v>314</v>
      </c>
    </row>
    <row r="393" spans="2:3" x14ac:dyDescent="0.35">
      <c r="B393" s="28" t="s">
        <v>793</v>
      </c>
      <c r="C393" s="18" t="s">
        <v>315</v>
      </c>
    </row>
    <row r="394" spans="2:3" x14ac:dyDescent="0.35">
      <c r="B394" s="28" t="s">
        <v>794</v>
      </c>
      <c r="C394" s="18" t="s">
        <v>316</v>
      </c>
    </row>
    <row r="395" spans="2:3" x14ac:dyDescent="0.35">
      <c r="B395" s="28" t="s">
        <v>795</v>
      </c>
      <c r="C395" s="18" t="s">
        <v>317</v>
      </c>
    </row>
    <row r="396" spans="2:3" x14ac:dyDescent="0.35">
      <c r="B396" s="28" t="s">
        <v>796</v>
      </c>
      <c r="C396" s="18" t="s">
        <v>318</v>
      </c>
    </row>
    <row r="397" spans="2:3" x14ac:dyDescent="0.35">
      <c r="B397" s="28" t="s">
        <v>797</v>
      </c>
      <c r="C397" s="18" t="s">
        <v>319</v>
      </c>
    </row>
    <row r="398" spans="2:3" x14ac:dyDescent="0.35">
      <c r="B398" s="28" t="s">
        <v>798</v>
      </c>
      <c r="C398" s="18" t="s">
        <v>320</v>
      </c>
    </row>
    <row r="399" spans="2:3" x14ac:dyDescent="0.35">
      <c r="B399" s="28" t="s">
        <v>799</v>
      </c>
      <c r="C399" s="18" t="s">
        <v>321</v>
      </c>
    </row>
    <row r="400" spans="2:3" x14ac:dyDescent="0.35">
      <c r="B400" s="28" t="s">
        <v>800</v>
      </c>
      <c r="C400" s="18" t="s">
        <v>322</v>
      </c>
    </row>
    <row r="401" spans="2:3" x14ac:dyDescent="0.35">
      <c r="B401" s="28" t="s">
        <v>801</v>
      </c>
      <c r="C401" s="18" t="s">
        <v>323</v>
      </c>
    </row>
    <row r="402" spans="2:3" x14ac:dyDescent="0.35">
      <c r="B402" s="28" t="s">
        <v>802</v>
      </c>
      <c r="C402" s="18" t="s">
        <v>324</v>
      </c>
    </row>
    <row r="403" spans="2:3" x14ac:dyDescent="0.35">
      <c r="B403" s="28" t="s">
        <v>803</v>
      </c>
      <c r="C403" s="18" t="s">
        <v>325</v>
      </c>
    </row>
    <row r="404" spans="2:3" x14ac:dyDescent="0.35">
      <c r="B404" s="28" t="s">
        <v>804</v>
      </c>
      <c r="C404" s="18" t="s">
        <v>326</v>
      </c>
    </row>
    <row r="405" spans="2:3" x14ac:dyDescent="0.35">
      <c r="B405" s="28" t="s">
        <v>805</v>
      </c>
      <c r="C405" s="18" t="s">
        <v>327</v>
      </c>
    </row>
    <row r="406" spans="2:3" x14ac:dyDescent="0.35">
      <c r="B406" s="28" t="s">
        <v>806</v>
      </c>
      <c r="C406" s="18" t="s">
        <v>328</v>
      </c>
    </row>
    <row r="407" spans="2:3" x14ac:dyDescent="0.35">
      <c r="B407" s="28" t="s">
        <v>807</v>
      </c>
      <c r="C407" s="18" t="s">
        <v>329</v>
      </c>
    </row>
    <row r="408" spans="2:3" x14ac:dyDescent="0.35">
      <c r="B408" s="28" t="s">
        <v>808</v>
      </c>
      <c r="C408" s="18" t="s">
        <v>330</v>
      </c>
    </row>
    <row r="409" spans="2:3" x14ac:dyDescent="0.35">
      <c r="B409" s="28" t="s">
        <v>809</v>
      </c>
      <c r="C409" s="18" t="s">
        <v>331</v>
      </c>
    </row>
    <row r="410" spans="2:3" x14ac:dyDescent="0.35">
      <c r="B410" s="28" t="s">
        <v>810</v>
      </c>
      <c r="C410" s="18" t="s">
        <v>332</v>
      </c>
    </row>
    <row r="411" spans="2:3" x14ac:dyDescent="0.35">
      <c r="B411" s="28" t="s">
        <v>811</v>
      </c>
      <c r="C411" s="18" t="s">
        <v>333</v>
      </c>
    </row>
    <row r="412" spans="2:3" x14ac:dyDescent="0.35">
      <c r="B412" s="28" t="s">
        <v>812</v>
      </c>
      <c r="C412" s="18" t="s">
        <v>334</v>
      </c>
    </row>
    <row r="413" spans="2:3" x14ac:dyDescent="0.35">
      <c r="B413" s="28" t="s">
        <v>813</v>
      </c>
      <c r="C413" s="18" t="s">
        <v>335</v>
      </c>
    </row>
    <row r="414" spans="2:3" x14ac:dyDescent="0.35">
      <c r="B414" s="28" t="s">
        <v>814</v>
      </c>
      <c r="C414" s="18" t="s">
        <v>336</v>
      </c>
    </row>
    <row r="415" spans="2:3" x14ac:dyDescent="0.35">
      <c r="B415" s="28" t="s">
        <v>815</v>
      </c>
      <c r="C415" s="18" t="s">
        <v>337</v>
      </c>
    </row>
    <row r="416" spans="2:3" x14ac:dyDescent="0.35">
      <c r="B416" s="28" t="s">
        <v>816</v>
      </c>
      <c r="C416" s="18" t="s">
        <v>338</v>
      </c>
    </row>
    <row r="417" spans="2:3" x14ac:dyDescent="0.35">
      <c r="B417" s="28" t="s">
        <v>817</v>
      </c>
      <c r="C417" s="18" t="s">
        <v>339</v>
      </c>
    </row>
    <row r="418" spans="2:3" x14ac:dyDescent="0.35">
      <c r="B418" s="28" t="s">
        <v>818</v>
      </c>
      <c r="C418" s="18" t="s">
        <v>340</v>
      </c>
    </row>
    <row r="419" spans="2:3" x14ac:dyDescent="0.35">
      <c r="B419" s="28" t="s">
        <v>819</v>
      </c>
      <c r="C419" s="18" t="s">
        <v>341</v>
      </c>
    </row>
    <row r="420" spans="2:3" x14ac:dyDescent="0.35">
      <c r="B420" s="28" t="s">
        <v>820</v>
      </c>
      <c r="C420" s="18" t="s">
        <v>342</v>
      </c>
    </row>
    <row r="421" spans="2:3" x14ac:dyDescent="0.35">
      <c r="B421" s="28" t="s">
        <v>821</v>
      </c>
      <c r="C421" s="18" t="s">
        <v>343</v>
      </c>
    </row>
    <row r="422" spans="2:3" x14ac:dyDescent="0.35">
      <c r="B422" s="28" t="s">
        <v>822</v>
      </c>
      <c r="C422" s="18" t="s">
        <v>344</v>
      </c>
    </row>
    <row r="423" spans="2:3" x14ac:dyDescent="0.35">
      <c r="B423" s="28" t="s">
        <v>823</v>
      </c>
      <c r="C423" s="18" t="s">
        <v>345</v>
      </c>
    </row>
    <row r="424" spans="2:3" x14ac:dyDescent="0.35">
      <c r="B424" s="28" t="s">
        <v>824</v>
      </c>
      <c r="C424" s="18" t="s">
        <v>346</v>
      </c>
    </row>
    <row r="425" spans="2:3" x14ac:dyDescent="0.35">
      <c r="B425" s="28" t="s">
        <v>825</v>
      </c>
      <c r="C425" s="18" t="s">
        <v>347</v>
      </c>
    </row>
    <row r="426" spans="2:3" x14ac:dyDescent="0.35">
      <c r="B426" s="28" t="s">
        <v>826</v>
      </c>
      <c r="C426" s="18" t="s">
        <v>348</v>
      </c>
    </row>
    <row r="427" spans="2:3" x14ac:dyDescent="0.35">
      <c r="B427" s="28" t="s">
        <v>827</v>
      </c>
      <c r="C427" s="18" t="s">
        <v>349</v>
      </c>
    </row>
    <row r="428" spans="2:3" x14ac:dyDescent="0.35">
      <c r="B428" s="28" t="s">
        <v>828</v>
      </c>
      <c r="C428" s="18" t="s">
        <v>350</v>
      </c>
    </row>
    <row r="429" spans="2:3" x14ac:dyDescent="0.35">
      <c r="B429" s="28" t="s">
        <v>829</v>
      </c>
      <c r="C429" s="18" t="s">
        <v>351</v>
      </c>
    </row>
    <row r="430" spans="2:3" x14ac:dyDescent="0.35">
      <c r="B430" s="28" t="s">
        <v>830</v>
      </c>
      <c r="C430" s="18" t="s">
        <v>352</v>
      </c>
    </row>
    <row r="431" spans="2:3" x14ac:dyDescent="0.35">
      <c r="B431" s="28" t="s">
        <v>831</v>
      </c>
      <c r="C431" s="18" t="s">
        <v>353</v>
      </c>
    </row>
    <row r="432" spans="2:3" x14ac:dyDescent="0.35">
      <c r="B432" s="28" t="s">
        <v>832</v>
      </c>
      <c r="C432" s="18" t="s">
        <v>354</v>
      </c>
    </row>
    <row r="433" spans="2:3" x14ac:dyDescent="0.35">
      <c r="B433" s="28" t="s">
        <v>833</v>
      </c>
      <c r="C433" s="18" t="s">
        <v>355</v>
      </c>
    </row>
    <row r="434" spans="2:3" x14ac:dyDescent="0.35">
      <c r="B434" s="28" t="s">
        <v>834</v>
      </c>
      <c r="C434" s="18" t="s">
        <v>356</v>
      </c>
    </row>
    <row r="435" spans="2:3" x14ac:dyDescent="0.35">
      <c r="B435" s="28" t="s">
        <v>835</v>
      </c>
      <c r="C435" s="18" t="s">
        <v>357</v>
      </c>
    </row>
    <row r="436" spans="2:3" x14ac:dyDescent="0.35">
      <c r="B436" s="28" t="s">
        <v>836</v>
      </c>
      <c r="C436" s="18" t="s">
        <v>358</v>
      </c>
    </row>
    <row r="437" spans="2:3" x14ac:dyDescent="0.35">
      <c r="B437" s="28" t="s">
        <v>837</v>
      </c>
      <c r="C437" s="18" t="s">
        <v>359</v>
      </c>
    </row>
    <row r="438" spans="2:3" x14ac:dyDescent="0.35">
      <c r="B438" s="28" t="s">
        <v>838</v>
      </c>
      <c r="C438" s="18" t="s">
        <v>360</v>
      </c>
    </row>
    <row r="439" spans="2:3" x14ac:dyDescent="0.35">
      <c r="B439" s="28" t="s">
        <v>839</v>
      </c>
      <c r="C439" s="18" t="s">
        <v>361</v>
      </c>
    </row>
    <row r="440" spans="2:3" x14ac:dyDescent="0.35">
      <c r="B440" s="28" t="s">
        <v>840</v>
      </c>
      <c r="C440" s="18" t="s">
        <v>362</v>
      </c>
    </row>
    <row r="441" spans="2:3" x14ac:dyDescent="0.35">
      <c r="B441" s="28" t="s">
        <v>841</v>
      </c>
      <c r="C441" s="18" t="s">
        <v>363</v>
      </c>
    </row>
    <row r="442" spans="2:3" x14ac:dyDescent="0.35">
      <c r="B442" s="28" t="s">
        <v>842</v>
      </c>
      <c r="C442" s="18" t="s">
        <v>364</v>
      </c>
    </row>
    <row r="443" spans="2:3" x14ac:dyDescent="0.35">
      <c r="B443" s="28" t="s">
        <v>843</v>
      </c>
      <c r="C443" s="18" t="s">
        <v>365</v>
      </c>
    </row>
    <row r="444" spans="2:3" x14ac:dyDescent="0.35">
      <c r="B444" s="28" t="s">
        <v>844</v>
      </c>
      <c r="C444" s="18" t="s">
        <v>366</v>
      </c>
    </row>
    <row r="445" spans="2:3" x14ac:dyDescent="0.35">
      <c r="B445" s="28" t="s">
        <v>845</v>
      </c>
      <c r="C445" s="18" t="s">
        <v>367</v>
      </c>
    </row>
    <row r="446" spans="2:3" x14ac:dyDescent="0.35">
      <c r="B446" s="28" t="s">
        <v>846</v>
      </c>
      <c r="C446" s="18" t="s">
        <v>368</v>
      </c>
    </row>
    <row r="447" spans="2:3" x14ac:dyDescent="0.35">
      <c r="B447" s="28" t="s">
        <v>847</v>
      </c>
      <c r="C447" s="18" t="s">
        <v>369</v>
      </c>
    </row>
    <row r="448" spans="2:3" x14ac:dyDescent="0.35">
      <c r="B448" s="28" t="s">
        <v>848</v>
      </c>
      <c r="C448" s="18" t="s">
        <v>370</v>
      </c>
    </row>
    <row r="449" spans="2:3" x14ac:dyDescent="0.35">
      <c r="B449" s="28" t="s">
        <v>849</v>
      </c>
      <c r="C449" s="18" t="s">
        <v>371</v>
      </c>
    </row>
    <row r="450" spans="2:3" x14ac:dyDescent="0.35">
      <c r="B450" s="28" t="s">
        <v>850</v>
      </c>
      <c r="C450" s="18" t="s">
        <v>372</v>
      </c>
    </row>
    <row r="451" spans="2:3" x14ac:dyDescent="0.35">
      <c r="B451" s="28" t="s">
        <v>851</v>
      </c>
      <c r="C451" s="18" t="s">
        <v>373</v>
      </c>
    </row>
    <row r="452" spans="2:3" x14ac:dyDescent="0.35">
      <c r="B452" s="28" t="s">
        <v>852</v>
      </c>
      <c r="C452" s="18" t="s">
        <v>374</v>
      </c>
    </row>
    <row r="453" spans="2:3" x14ac:dyDescent="0.35">
      <c r="B453" s="28" t="s">
        <v>853</v>
      </c>
      <c r="C453" s="18" t="s">
        <v>375</v>
      </c>
    </row>
    <row r="454" spans="2:3" x14ac:dyDescent="0.35">
      <c r="B454" s="28" t="s">
        <v>854</v>
      </c>
      <c r="C454" s="18" t="s">
        <v>376</v>
      </c>
    </row>
    <row r="455" spans="2:3" x14ac:dyDescent="0.35">
      <c r="B455" s="28" t="s">
        <v>855</v>
      </c>
      <c r="C455" s="18" t="s">
        <v>377</v>
      </c>
    </row>
    <row r="456" spans="2:3" x14ac:dyDescent="0.35">
      <c r="B456" s="28" t="s">
        <v>856</v>
      </c>
      <c r="C456" s="18" t="s">
        <v>378</v>
      </c>
    </row>
    <row r="457" spans="2:3" x14ac:dyDescent="0.35">
      <c r="B457" s="28" t="s">
        <v>857</v>
      </c>
      <c r="C457" s="18" t="s">
        <v>379</v>
      </c>
    </row>
    <row r="458" spans="2:3" x14ac:dyDescent="0.35">
      <c r="B458" s="28" t="s">
        <v>858</v>
      </c>
      <c r="C458" s="18" t="s">
        <v>380</v>
      </c>
    </row>
    <row r="459" spans="2:3" x14ac:dyDescent="0.35">
      <c r="B459" s="28" t="s">
        <v>859</v>
      </c>
      <c r="C459" s="18" t="s">
        <v>381</v>
      </c>
    </row>
    <row r="460" spans="2:3" x14ac:dyDescent="0.35">
      <c r="B460" s="28" t="s">
        <v>860</v>
      </c>
      <c r="C460" s="18" t="s">
        <v>382</v>
      </c>
    </row>
    <row r="461" spans="2:3" x14ac:dyDescent="0.35">
      <c r="B461" s="28" t="s">
        <v>861</v>
      </c>
      <c r="C461" s="18" t="s">
        <v>383</v>
      </c>
    </row>
    <row r="462" spans="2:3" x14ac:dyDescent="0.35">
      <c r="B462" s="28" t="s">
        <v>862</v>
      </c>
      <c r="C462" s="18" t="s">
        <v>384</v>
      </c>
    </row>
    <row r="463" spans="2:3" x14ac:dyDescent="0.35">
      <c r="B463" s="28" t="s">
        <v>863</v>
      </c>
      <c r="C463" s="18" t="s">
        <v>385</v>
      </c>
    </row>
    <row r="464" spans="2:3" x14ac:dyDescent="0.35">
      <c r="B464" s="28" t="s">
        <v>864</v>
      </c>
      <c r="C464" s="18" t="s">
        <v>386</v>
      </c>
    </row>
    <row r="465" spans="2:3" x14ac:dyDescent="0.35">
      <c r="B465" s="28" t="s">
        <v>865</v>
      </c>
      <c r="C465" s="18" t="s">
        <v>387</v>
      </c>
    </row>
    <row r="466" spans="2:3" x14ac:dyDescent="0.35">
      <c r="B466" s="28" t="s">
        <v>866</v>
      </c>
      <c r="C466" s="18" t="s">
        <v>388</v>
      </c>
    </row>
    <row r="467" spans="2:3" x14ac:dyDescent="0.35">
      <c r="B467" s="28" t="s">
        <v>867</v>
      </c>
      <c r="C467" s="18" t="s">
        <v>389</v>
      </c>
    </row>
    <row r="468" spans="2:3" x14ac:dyDescent="0.35">
      <c r="B468" s="28" t="s">
        <v>868</v>
      </c>
      <c r="C468" s="18" t="s">
        <v>390</v>
      </c>
    </row>
    <row r="469" spans="2:3" x14ac:dyDescent="0.35">
      <c r="B469" s="28" t="s">
        <v>869</v>
      </c>
      <c r="C469" s="18" t="s">
        <v>391</v>
      </c>
    </row>
    <row r="470" spans="2:3" x14ac:dyDescent="0.35">
      <c r="B470" s="28" t="s">
        <v>870</v>
      </c>
      <c r="C470" s="18" t="s">
        <v>392</v>
      </c>
    </row>
    <row r="471" spans="2:3" x14ac:dyDescent="0.35">
      <c r="B471" s="28" t="s">
        <v>871</v>
      </c>
      <c r="C471" s="18" t="s">
        <v>393</v>
      </c>
    </row>
    <row r="472" spans="2:3" x14ac:dyDescent="0.35">
      <c r="B472" s="28" t="s">
        <v>872</v>
      </c>
      <c r="C472" s="18" t="s">
        <v>394</v>
      </c>
    </row>
    <row r="473" spans="2:3" x14ac:dyDescent="0.35">
      <c r="B473" s="28" t="s">
        <v>873</v>
      </c>
      <c r="C473" s="18" t="s">
        <v>395</v>
      </c>
    </row>
    <row r="474" spans="2:3" x14ac:dyDescent="0.35">
      <c r="B474" s="28" t="s">
        <v>874</v>
      </c>
      <c r="C474" s="18" t="s">
        <v>396</v>
      </c>
    </row>
    <row r="475" spans="2:3" x14ac:dyDescent="0.35">
      <c r="B475" s="28" t="s">
        <v>875</v>
      </c>
      <c r="C475" s="18" t="s">
        <v>397</v>
      </c>
    </row>
    <row r="476" spans="2:3" x14ac:dyDescent="0.35">
      <c r="B476" s="28" t="s">
        <v>876</v>
      </c>
      <c r="C476" s="18" t="s">
        <v>398</v>
      </c>
    </row>
    <row r="477" spans="2:3" x14ac:dyDescent="0.35">
      <c r="B477" s="28" t="s">
        <v>877</v>
      </c>
      <c r="C477" s="18" t="s">
        <v>399</v>
      </c>
    </row>
    <row r="478" spans="2:3" x14ac:dyDescent="0.35">
      <c r="B478" s="28" t="s">
        <v>878</v>
      </c>
      <c r="C478" s="18" t="s">
        <v>400</v>
      </c>
    </row>
    <row r="479" spans="2:3" x14ac:dyDescent="0.35">
      <c r="B479" s="28" t="s">
        <v>879</v>
      </c>
      <c r="C479" s="18" t="s">
        <v>401</v>
      </c>
    </row>
    <row r="480" spans="2:3" x14ac:dyDescent="0.35">
      <c r="B480" s="28" t="s">
        <v>880</v>
      </c>
      <c r="C480" s="18" t="s">
        <v>402</v>
      </c>
    </row>
    <row r="481" spans="2:3" x14ac:dyDescent="0.35">
      <c r="B481" s="28" t="s">
        <v>881</v>
      </c>
      <c r="C481" s="18" t="s">
        <v>403</v>
      </c>
    </row>
    <row r="482" spans="2:3" x14ac:dyDescent="0.35">
      <c r="B482" s="28" t="s">
        <v>882</v>
      </c>
      <c r="C482" s="18" t="s">
        <v>404</v>
      </c>
    </row>
    <row r="483" spans="2:3" x14ac:dyDescent="0.35">
      <c r="B483" s="28" t="s">
        <v>883</v>
      </c>
      <c r="C483" s="18" t="s">
        <v>405</v>
      </c>
    </row>
    <row r="484" spans="2:3" x14ac:dyDescent="0.35">
      <c r="B484" s="28" t="s">
        <v>884</v>
      </c>
      <c r="C484" s="18" t="s">
        <v>406</v>
      </c>
    </row>
    <row r="485" spans="2:3" x14ac:dyDescent="0.35">
      <c r="B485" s="28" t="s">
        <v>885</v>
      </c>
      <c r="C485" s="18" t="s">
        <v>407</v>
      </c>
    </row>
    <row r="486" spans="2:3" x14ac:dyDescent="0.35">
      <c r="B486" s="28" t="s">
        <v>886</v>
      </c>
      <c r="C486" s="18" t="s">
        <v>408</v>
      </c>
    </row>
    <row r="487" spans="2:3" x14ac:dyDescent="0.35">
      <c r="B487" s="28" t="s">
        <v>887</v>
      </c>
      <c r="C487" s="18" t="s">
        <v>409</v>
      </c>
    </row>
    <row r="488" spans="2:3" x14ac:dyDescent="0.35">
      <c r="B488" s="28" t="s">
        <v>888</v>
      </c>
      <c r="C488" s="18" t="s">
        <v>410</v>
      </c>
    </row>
    <row r="489" spans="2:3" x14ac:dyDescent="0.35">
      <c r="B489" s="28" t="s">
        <v>889</v>
      </c>
      <c r="C489" s="18" t="s">
        <v>411</v>
      </c>
    </row>
    <row r="490" spans="2:3" x14ac:dyDescent="0.35">
      <c r="B490" s="28" t="s">
        <v>890</v>
      </c>
      <c r="C490" s="18" t="s">
        <v>412</v>
      </c>
    </row>
    <row r="491" spans="2:3" x14ac:dyDescent="0.35">
      <c r="B491" s="28" t="s">
        <v>891</v>
      </c>
      <c r="C491" s="18" t="s">
        <v>413</v>
      </c>
    </row>
    <row r="492" spans="2:3" x14ac:dyDescent="0.35">
      <c r="B492" s="28" t="s">
        <v>892</v>
      </c>
      <c r="C492" s="18" t="s">
        <v>414</v>
      </c>
    </row>
    <row r="493" spans="2:3" x14ac:dyDescent="0.35">
      <c r="B493" s="28" t="s">
        <v>893</v>
      </c>
      <c r="C493" s="18" t="s">
        <v>415</v>
      </c>
    </row>
    <row r="494" spans="2:3" x14ac:dyDescent="0.35">
      <c r="B494" s="28" t="s">
        <v>894</v>
      </c>
      <c r="C494" s="18" t="s">
        <v>416</v>
      </c>
    </row>
    <row r="495" spans="2:3" x14ac:dyDescent="0.35">
      <c r="B495" s="28" t="s">
        <v>895</v>
      </c>
      <c r="C495" s="18" t="s">
        <v>417</v>
      </c>
    </row>
    <row r="496" spans="2:3" x14ac:dyDescent="0.35">
      <c r="B496" s="28" t="s">
        <v>896</v>
      </c>
      <c r="C496" s="18" t="s">
        <v>418</v>
      </c>
    </row>
    <row r="497" spans="2:3" x14ac:dyDescent="0.35">
      <c r="B497" s="28" t="s">
        <v>897</v>
      </c>
      <c r="C497" s="18" t="s">
        <v>419</v>
      </c>
    </row>
    <row r="498" spans="2:3" x14ac:dyDescent="0.35">
      <c r="B498" s="28" t="s">
        <v>898</v>
      </c>
      <c r="C498" s="18" t="s">
        <v>420</v>
      </c>
    </row>
    <row r="499" spans="2:3" x14ac:dyDescent="0.35">
      <c r="B499" s="28" t="s">
        <v>899</v>
      </c>
      <c r="C499" s="18" t="s">
        <v>421</v>
      </c>
    </row>
    <row r="500" spans="2:3" x14ac:dyDescent="0.35">
      <c r="B500" s="28" t="s">
        <v>900</v>
      </c>
      <c r="C500" s="18" t="s">
        <v>422</v>
      </c>
    </row>
    <row r="501" spans="2:3" x14ac:dyDescent="0.35">
      <c r="B501" s="28" t="s">
        <v>901</v>
      </c>
      <c r="C501" s="18" t="s">
        <v>423</v>
      </c>
    </row>
    <row r="502" spans="2:3" x14ac:dyDescent="0.35">
      <c r="B502" s="28" t="s">
        <v>902</v>
      </c>
      <c r="C502" s="18" t="s">
        <v>424</v>
      </c>
    </row>
    <row r="503" spans="2:3" x14ac:dyDescent="0.35">
      <c r="B503" s="28" t="s">
        <v>903</v>
      </c>
      <c r="C503" s="18" t="s">
        <v>425</v>
      </c>
    </row>
    <row r="504" spans="2:3" x14ac:dyDescent="0.35">
      <c r="B504" s="28" t="s">
        <v>904</v>
      </c>
      <c r="C504" s="18" t="s">
        <v>426</v>
      </c>
    </row>
    <row r="505" spans="2:3" x14ac:dyDescent="0.35">
      <c r="B505" s="28" t="s">
        <v>905</v>
      </c>
      <c r="C505" s="18" t="s">
        <v>427</v>
      </c>
    </row>
    <row r="506" spans="2:3" x14ac:dyDescent="0.35">
      <c r="B506" s="28" t="s">
        <v>906</v>
      </c>
      <c r="C506" s="18" t="s">
        <v>428</v>
      </c>
    </row>
    <row r="507" spans="2:3" x14ac:dyDescent="0.35">
      <c r="B507" s="28" t="s">
        <v>907</v>
      </c>
      <c r="C507" s="18" t="s">
        <v>429</v>
      </c>
    </row>
    <row r="508" spans="2:3" x14ac:dyDescent="0.35">
      <c r="B508" s="28" t="s">
        <v>908</v>
      </c>
      <c r="C508" s="18" t="s">
        <v>430</v>
      </c>
    </row>
    <row r="509" spans="2:3" x14ac:dyDescent="0.35">
      <c r="B509" s="28" t="s">
        <v>909</v>
      </c>
      <c r="C509" s="18" t="s">
        <v>431</v>
      </c>
    </row>
    <row r="510" spans="2:3" x14ac:dyDescent="0.35">
      <c r="B510" s="28" t="s">
        <v>910</v>
      </c>
      <c r="C510" s="18" t="s">
        <v>432</v>
      </c>
    </row>
    <row r="511" spans="2:3" x14ac:dyDescent="0.35">
      <c r="B511" s="28" t="s">
        <v>911</v>
      </c>
      <c r="C511" s="18" t="s">
        <v>433</v>
      </c>
    </row>
    <row r="512" spans="2:3" x14ac:dyDescent="0.35">
      <c r="B512" s="28" t="s">
        <v>912</v>
      </c>
      <c r="C512" s="18" t="s">
        <v>434</v>
      </c>
    </row>
    <row r="513" spans="2:3" x14ac:dyDescent="0.35">
      <c r="B513" s="28" t="s">
        <v>913</v>
      </c>
      <c r="C513" s="18" t="s">
        <v>435</v>
      </c>
    </row>
    <row r="514" spans="2:3" x14ac:dyDescent="0.35">
      <c r="B514" s="28" t="s">
        <v>914</v>
      </c>
      <c r="C514" s="18" t="s">
        <v>436</v>
      </c>
    </row>
    <row r="515" spans="2:3" x14ac:dyDescent="0.35">
      <c r="B515" s="28" t="s">
        <v>915</v>
      </c>
      <c r="C515" s="18" t="s">
        <v>437</v>
      </c>
    </row>
    <row r="516" spans="2:3" x14ac:dyDescent="0.35">
      <c r="B516" s="28" t="s">
        <v>916</v>
      </c>
      <c r="C516" s="18" t="s">
        <v>438</v>
      </c>
    </row>
    <row r="517" spans="2:3" x14ac:dyDescent="0.35">
      <c r="B517" s="28" t="s">
        <v>917</v>
      </c>
      <c r="C517" s="18" t="s">
        <v>439</v>
      </c>
    </row>
    <row r="518" spans="2:3" x14ac:dyDescent="0.35">
      <c r="B518" s="28" t="s">
        <v>918</v>
      </c>
      <c r="C518" s="18" t="s">
        <v>440</v>
      </c>
    </row>
    <row r="519" spans="2:3" x14ac:dyDescent="0.35">
      <c r="B519" s="28" t="s">
        <v>919</v>
      </c>
      <c r="C519" s="18" t="s">
        <v>441</v>
      </c>
    </row>
    <row r="520" spans="2:3" x14ac:dyDescent="0.35">
      <c r="B520" s="28" t="s">
        <v>920</v>
      </c>
      <c r="C520" s="18" t="s">
        <v>442</v>
      </c>
    </row>
    <row r="521" spans="2:3" x14ac:dyDescent="0.35">
      <c r="B521" s="28" t="s">
        <v>921</v>
      </c>
      <c r="C521" s="18" t="s">
        <v>443</v>
      </c>
    </row>
    <row r="522" spans="2:3" x14ac:dyDescent="0.35">
      <c r="B522" s="28" t="s">
        <v>922</v>
      </c>
      <c r="C522" s="18" t="s">
        <v>444</v>
      </c>
    </row>
    <row r="523" spans="2:3" x14ac:dyDescent="0.35">
      <c r="B523" s="28" t="s">
        <v>923</v>
      </c>
      <c r="C523" s="18" t="s">
        <v>445</v>
      </c>
    </row>
    <row r="524" spans="2:3" x14ac:dyDescent="0.35">
      <c r="B524" s="28" t="s">
        <v>924</v>
      </c>
      <c r="C524" s="18" t="s">
        <v>446</v>
      </c>
    </row>
    <row r="525" spans="2:3" x14ac:dyDescent="0.35">
      <c r="B525" s="28" t="s">
        <v>925</v>
      </c>
      <c r="C525" s="18" t="s">
        <v>447</v>
      </c>
    </row>
    <row r="526" spans="2:3" x14ac:dyDescent="0.35">
      <c r="B526" s="28" t="s">
        <v>926</v>
      </c>
      <c r="C526" s="18" t="s">
        <v>448</v>
      </c>
    </row>
    <row r="527" spans="2:3" x14ac:dyDescent="0.35">
      <c r="B527" s="28" t="s">
        <v>927</v>
      </c>
      <c r="C527" s="18" t="s">
        <v>449</v>
      </c>
    </row>
    <row r="528" spans="2:3" x14ac:dyDescent="0.35">
      <c r="B528" s="28" t="s">
        <v>928</v>
      </c>
      <c r="C528" s="18" t="s">
        <v>450</v>
      </c>
    </row>
    <row r="529" spans="2:3" x14ac:dyDescent="0.35">
      <c r="B529" s="28" t="s">
        <v>929</v>
      </c>
      <c r="C529" s="18" t="s">
        <v>451</v>
      </c>
    </row>
    <row r="530" spans="2:3" x14ac:dyDescent="0.35">
      <c r="B530" s="28" t="s">
        <v>930</v>
      </c>
      <c r="C530" s="18" t="s">
        <v>452</v>
      </c>
    </row>
    <row r="531" spans="2:3" x14ac:dyDescent="0.35">
      <c r="B531" s="28" t="s">
        <v>931</v>
      </c>
      <c r="C531" s="18" t="s">
        <v>453</v>
      </c>
    </row>
    <row r="532" spans="2:3" x14ac:dyDescent="0.35">
      <c r="B532" s="28" t="s">
        <v>932</v>
      </c>
      <c r="C532" s="18" t="s">
        <v>454</v>
      </c>
    </row>
    <row r="533" spans="2:3" x14ac:dyDescent="0.35">
      <c r="B533" s="28" t="s">
        <v>933</v>
      </c>
      <c r="C533" s="18" t="s">
        <v>455</v>
      </c>
    </row>
    <row r="534" spans="2:3" x14ac:dyDescent="0.35">
      <c r="B534" s="28" t="s">
        <v>934</v>
      </c>
      <c r="C534" s="18" t="s">
        <v>456</v>
      </c>
    </row>
    <row r="535" spans="2:3" x14ac:dyDescent="0.35">
      <c r="B535" s="28" t="s">
        <v>935</v>
      </c>
      <c r="C535" s="18" t="s">
        <v>457</v>
      </c>
    </row>
    <row r="536" spans="2:3" x14ac:dyDescent="0.35">
      <c r="B536" s="28" t="s">
        <v>936</v>
      </c>
      <c r="C536" s="18" t="s">
        <v>458</v>
      </c>
    </row>
    <row r="537" spans="2:3" x14ac:dyDescent="0.35">
      <c r="B537" s="28" t="s">
        <v>937</v>
      </c>
      <c r="C537" s="18" t="s">
        <v>459</v>
      </c>
    </row>
    <row r="538" spans="2:3" x14ac:dyDescent="0.35">
      <c r="B538" s="28" t="s">
        <v>938</v>
      </c>
      <c r="C538" s="18" t="s">
        <v>460</v>
      </c>
    </row>
    <row r="539" spans="2:3" x14ac:dyDescent="0.35">
      <c r="B539" s="28" t="s">
        <v>939</v>
      </c>
      <c r="C539" s="18" t="s">
        <v>461</v>
      </c>
    </row>
    <row r="540" spans="2:3" x14ac:dyDescent="0.35">
      <c r="B540" s="28" t="s">
        <v>940</v>
      </c>
      <c r="C540" s="18" t="s">
        <v>462</v>
      </c>
    </row>
    <row r="541" spans="2:3" x14ac:dyDescent="0.35">
      <c r="B541" s="28" t="s">
        <v>941</v>
      </c>
      <c r="C541" s="18" t="s">
        <v>463</v>
      </c>
    </row>
    <row r="542" spans="2:3" x14ac:dyDescent="0.35">
      <c r="B542" s="28" t="s">
        <v>942</v>
      </c>
      <c r="C542" s="18" t="s">
        <v>464</v>
      </c>
    </row>
    <row r="543" spans="2:3" x14ac:dyDescent="0.35">
      <c r="B543" s="28" t="s">
        <v>943</v>
      </c>
      <c r="C543" s="18" t="s">
        <v>465</v>
      </c>
    </row>
    <row r="544" spans="2:3" x14ac:dyDescent="0.35">
      <c r="B544" s="28" t="s">
        <v>944</v>
      </c>
      <c r="C544" s="18" t="s">
        <v>466</v>
      </c>
    </row>
    <row r="545" spans="2:3" x14ac:dyDescent="0.35">
      <c r="B545" s="28" t="s">
        <v>945</v>
      </c>
      <c r="C545" s="18" t="s">
        <v>467</v>
      </c>
    </row>
    <row r="546" spans="2:3" x14ac:dyDescent="0.35">
      <c r="B546" s="28" t="s">
        <v>946</v>
      </c>
      <c r="C546" s="18" t="s">
        <v>468</v>
      </c>
    </row>
    <row r="547" spans="2:3" x14ac:dyDescent="0.35">
      <c r="B547" s="28" t="s">
        <v>947</v>
      </c>
      <c r="C547" s="18" t="s">
        <v>469</v>
      </c>
    </row>
    <row r="548" spans="2:3" x14ac:dyDescent="0.35">
      <c r="B548" s="28" t="s">
        <v>948</v>
      </c>
      <c r="C548" s="18" t="s">
        <v>470</v>
      </c>
    </row>
    <row r="549" spans="2:3" x14ac:dyDescent="0.35">
      <c r="B549" s="28" t="s">
        <v>949</v>
      </c>
      <c r="C549" s="18" t="s">
        <v>471</v>
      </c>
    </row>
    <row r="550" spans="2:3" x14ac:dyDescent="0.35">
      <c r="B550" s="28" t="s">
        <v>950</v>
      </c>
      <c r="C550" s="18" t="s">
        <v>472</v>
      </c>
    </row>
    <row r="551" spans="2:3" x14ac:dyDescent="0.35">
      <c r="B551" s="28" t="s">
        <v>951</v>
      </c>
      <c r="C551" s="18" t="s">
        <v>473</v>
      </c>
    </row>
    <row r="552" spans="2:3" x14ac:dyDescent="0.35">
      <c r="B552" s="28" t="s">
        <v>952</v>
      </c>
      <c r="C552" s="18" t="s">
        <v>474</v>
      </c>
    </row>
    <row r="553" spans="2:3" x14ac:dyDescent="0.35">
      <c r="B553" s="28" t="s">
        <v>953</v>
      </c>
      <c r="C553" s="18" t="s">
        <v>475</v>
      </c>
    </row>
    <row r="554" spans="2:3" x14ac:dyDescent="0.35">
      <c r="B554" s="28" t="s">
        <v>954</v>
      </c>
      <c r="C554" s="18" t="s">
        <v>476</v>
      </c>
    </row>
    <row r="555" spans="2:3" x14ac:dyDescent="0.35">
      <c r="B555" s="28" t="s">
        <v>955</v>
      </c>
      <c r="C555" s="18" t="s">
        <v>477</v>
      </c>
    </row>
    <row r="556" spans="2:3" x14ac:dyDescent="0.35">
      <c r="B556" s="28" t="s">
        <v>956</v>
      </c>
      <c r="C556" s="18" t="s">
        <v>478</v>
      </c>
    </row>
    <row r="557" spans="2:3" x14ac:dyDescent="0.35">
      <c r="B557" s="28" t="s">
        <v>957</v>
      </c>
      <c r="C557" s="18" t="s">
        <v>479</v>
      </c>
    </row>
    <row r="558" spans="2:3" x14ac:dyDescent="0.35">
      <c r="B558" s="28" t="s">
        <v>958</v>
      </c>
      <c r="C558" s="18" t="s">
        <v>480</v>
      </c>
    </row>
    <row r="559" spans="2:3" x14ac:dyDescent="0.35">
      <c r="B559" s="28" t="s">
        <v>959</v>
      </c>
      <c r="C559" s="18" t="s">
        <v>481</v>
      </c>
    </row>
    <row r="560" spans="2:3" x14ac:dyDescent="0.35">
      <c r="B560" s="28" t="s">
        <v>960</v>
      </c>
      <c r="C560" s="18" t="s">
        <v>482</v>
      </c>
    </row>
    <row r="561" spans="2:3" x14ac:dyDescent="0.35">
      <c r="B561" s="28" t="s">
        <v>961</v>
      </c>
      <c r="C561" s="18" t="s">
        <v>483</v>
      </c>
    </row>
    <row r="562" spans="2:3" x14ac:dyDescent="0.35">
      <c r="B562" s="28" t="s">
        <v>962</v>
      </c>
      <c r="C562" s="18" t="s">
        <v>484</v>
      </c>
    </row>
    <row r="563" spans="2:3" x14ac:dyDescent="0.35">
      <c r="B563" s="28" t="s">
        <v>963</v>
      </c>
      <c r="C563" s="18" t="s">
        <v>485</v>
      </c>
    </row>
    <row r="564" spans="2:3" x14ac:dyDescent="0.35">
      <c r="B564" s="28" t="s">
        <v>964</v>
      </c>
      <c r="C564" s="18" t="s">
        <v>486</v>
      </c>
    </row>
    <row r="565" spans="2:3" x14ac:dyDescent="0.35">
      <c r="B565" s="28" t="s">
        <v>965</v>
      </c>
      <c r="C565" s="18" t="s">
        <v>487</v>
      </c>
    </row>
    <row r="566" spans="2:3" x14ac:dyDescent="0.35">
      <c r="B566" s="28" t="s">
        <v>966</v>
      </c>
      <c r="C566" s="18" t="s">
        <v>488</v>
      </c>
    </row>
    <row r="567" spans="2:3" x14ac:dyDescent="0.35">
      <c r="B567" s="28" t="s">
        <v>967</v>
      </c>
      <c r="C567" s="18" t="s">
        <v>489</v>
      </c>
    </row>
    <row r="568" spans="2:3" x14ac:dyDescent="0.35">
      <c r="B568" s="28" t="s">
        <v>968</v>
      </c>
      <c r="C568" s="18" t="s">
        <v>490</v>
      </c>
    </row>
    <row r="569" spans="2:3" x14ac:dyDescent="0.35">
      <c r="B569" s="28" t="s">
        <v>969</v>
      </c>
      <c r="C569" s="18" t="s">
        <v>491</v>
      </c>
    </row>
    <row r="570" spans="2:3" x14ac:dyDescent="0.35">
      <c r="B570" s="28" t="s">
        <v>970</v>
      </c>
      <c r="C570" s="18" t="s">
        <v>492</v>
      </c>
    </row>
    <row r="571" spans="2:3" x14ac:dyDescent="0.35">
      <c r="B571" s="28" t="s">
        <v>971</v>
      </c>
      <c r="C571" s="18" t="s">
        <v>493</v>
      </c>
    </row>
    <row r="572" spans="2:3" x14ac:dyDescent="0.35">
      <c r="B572" s="28" t="s">
        <v>972</v>
      </c>
      <c r="C572" s="18" t="s">
        <v>494</v>
      </c>
    </row>
    <row r="573" spans="2:3" x14ac:dyDescent="0.35">
      <c r="B573" s="28" t="s">
        <v>973</v>
      </c>
      <c r="C573" s="18" t="s">
        <v>495</v>
      </c>
    </row>
    <row r="574" spans="2:3" x14ac:dyDescent="0.35">
      <c r="B574" s="28" t="s">
        <v>974</v>
      </c>
      <c r="C574" s="18" t="s">
        <v>496</v>
      </c>
    </row>
    <row r="575" spans="2:3" x14ac:dyDescent="0.35">
      <c r="B575" s="28" t="s">
        <v>975</v>
      </c>
      <c r="C575" s="18" t="s">
        <v>424</v>
      </c>
    </row>
    <row r="576" spans="2:3" x14ac:dyDescent="0.35">
      <c r="B576" s="28" t="s">
        <v>976</v>
      </c>
      <c r="C576" s="18" t="s">
        <v>497</v>
      </c>
    </row>
    <row r="577" spans="2:3" x14ac:dyDescent="0.35">
      <c r="B577" s="28" t="s">
        <v>977</v>
      </c>
      <c r="C577" s="18" t="s">
        <v>498</v>
      </c>
    </row>
    <row r="578" spans="2:3" x14ac:dyDescent="0.35">
      <c r="B578" s="28" t="s">
        <v>978</v>
      </c>
      <c r="C578" s="18" t="s">
        <v>499</v>
      </c>
    </row>
    <row r="579" spans="2:3" x14ac:dyDescent="0.35">
      <c r="B579" s="28" t="s">
        <v>979</v>
      </c>
      <c r="C579" s="18" t="s">
        <v>500</v>
      </c>
    </row>
    <row r="580" spans="2:3" x14ac:dyDescent="0.35">
      <c r="B580" s="28" t="s">
        <v>980</v>
      </c>
      <c r="C580" s="18" t="s">
        <v>501</v>
      </c>
    </row>
    <row r="581" spans="2:3" x14ac:dyDescent="0.35">
      <c r="B581" s="28" t="s">
        <v>981</v>
      </c>
      <c r="C581" s="18" t="s">
        <v>502</v>
      </c>
    </row>
    <row r="582" spans="2:3" x14ac:dyDescent="0.35">
      <c r="B582" s="28" t="s">
        <v>982</v>
      </c>
      <c r="C582" s="18" t="s">
        <v>503</v>
      </c>
    </row>
    <row r="583" spans="2:3" x14ac:dyDescent="0.35">
      <c r="B583" s="28" t="s">
        <v>983</v>
      </c>
      <c r="C583" s="18" t="s">
        <v>504</v>
      </c>
    </row>
    <row r="584" spans="2:3" x14ac:dyDescent="0.35">
      <c r="B584" s="28" t="s">
        <v>984</v>
      </c>
      <c r="C584" s="18" t="s">
        <v>505</v>
      </c>
    </row>
    <row r="585" spans="2:3" x14ac:dyDescent="0.35">
      <c r="B585" s="28" t="s">
        <v>985</v>
      </c>
      <c r="C585" s="18" t="s">
        <v>506</v>
      </c>
    </row>
    <row r="586" spans="2:3" x14ac:dyDescent="0.35">
      <c r="B586" s="28" t="s">
        <v>986</v>
      </c>
      <c r="C586" s="18" t="s">
        <v>507</v>
      </c>
    </row>
    <row r="587" spans="2:3" x14ac:dyDescent="0.35">
      <c r="B587" s="28" t="s">
        <v>987</v>
      </c>
      <c r="C587" s="18" t="s">
        <v>508</v>
      </c>
    </row>
    <row r="588" spans="2:3" x14ac:dyDescent="0.35">
      <c r="B588" s="28" t="s">
        <v>988</v>
      </c>
      <c r="C588" s="18" t="s">
        <v>509</v>
      </c>
    </row>
    <row r="589" spans="2:3" x14ac:dyDescent="0.35">
      <c r="B589" s="28" t="s">
        <v>989</v>
      </c>
      <c r="C589" s="18" t="s">
        <v>510</v>
      </c>
    </row>
    <row r="590" spans="2:3" x14ac:dyDescent="0.35">
      <c r="B590" s="28" t="s">
        <v>990</v>
      </c>
      <c r="C590" s="18" t="s">
        <v>511</v>
      </c>
    </row>
    <row r="591" spans="2:3" x14ac:dyDescent="0.35">
      <c r="B591" s="28" t="s">
        <v>991</v>
      </c>
      <c r="C591" s="18" t="s">
        <v>512</v>
      </c>
    </row>
    <row r="592" spans="2:3" x14ac:dyDescent="0.35">
      <c r="B592" s="28" t="s">
        <v>992</v>
      </c>
      <c r="C592" s="18" t="s">
        <v>513</v>
      </c>
    </row>
    <row r="593" spans="2:3" x14ac:dyDescent="0.35">
      <c r="B593" s="28" t="s">
        <v>993</v>
      </c>
      <c r="C593" s="18" t="s">
        <v>514</v>
      </c>
    </row>
    <row r="594" spans="2:3" x14ac:dyDescent="0.35">
      <c r="B594" s="28" t="s">
        <v>994</v>
      </c>
      <c r="C594" s="18" t="s">
        <v>515</v>
      </c>
    </row>
    <row r="595" spans="2:3" x14ac:dyDescent="0.35">
      <c r="B595" s="28" t="s">
        <v>995</v>
      </c>
      <c r="C595" s="18" t="s">
        <v>511</v>
      </c>
    </row>
    <row r="596" spans="2:3" x14ac:dyDescent="0.35">
      <c r="B596" s="28" t="s">
        <v>996</v>
      </c>
      <c r="C596" s="18" t="s">
        <v>516</v>
      </c>
    </row>
    <row r="597" spans="2:3" x14ac:dyDescent="0.35">
      <c r="B597" s="28" t="s">
        <v>997</v>
      </c>
      <c r="C597" s="18" t="s">
        <v>517</v>
      </c>
    </row>
    <row r="598" spans="2:3" x14ac:dyDescent="0.35">
      <c r="B598" s="28" t="s">
        <v>998</v>
      </c>
      <c r="C598" s="18" t="s">
        <v>518</v>
      </c>
    </row>
    <row r="599" spans="2:3" x14ac:dyDescent="0.35">
      <c r="B599" s="28" t="s">
        <v>999</v>
      </c>
      <c r="C599" s="18" t="s">
        <v>519</v>
      </c>
    </row>
    <row r="600" spans="2:3" x14ac:dyDescent="0.35">
      <c r="B600" s="28" t="s">
        <v>1000</v>
      </c>
      <c r="C600" s="18" t="s">
        <v>520</v>
      </c>
    </row>
    <row r="601" spans="2:3" x14ac:dyDescent="0.35">
      <c r="B601" s="28" t="s">
        <v>1001</v>
      </c>
      <c r="C601" s="18" t="s">
        <v>521</v>
      </c>
    </row>
    <row r="602" spans="2:3" x14ac:dyDescent="0.35">
      <c r="B602" s="28" t="s">
        <v>1002</v>
      </c>
      <c r="C602" s="18" t="s">
        <v>522</v>
      </c>
    </row>
    <row r="603" spans="2:3" x14ac:dyDescent="0.35">
      <c r="B603" s="28" t="s">
        <v>1003</v>
      </c>
      <c r="C603" s="18" t="s">
        <v>523</v>
      </c>
    </row>
    <row r="604" spans="2:3" x14ac:dyDescent="0.35">
      <c r="B604" s="28" t="s">
        <v>1004</v>
      </c>
      <c r="C604" s="18" t="s">
        <v>524</v>
      </c>
    </row>
    <row r="605" spans="2:3" x14ac:dyDescent="0.35">
      <c r="B605" s="28" t="s">
        <v>1005</v>
      </c>
      <c r="C605" s="18" t="s">
        <v>525</v>
      </c>
    </row>
    <row r="606" spans="2:3" x14ac:dyDescent="0.35">
      <c r="B606" s="28" t="s">
        <v>1006</v>
      </c>
      <c r="C606" s="18" t="s">
        <v>526</v>
      </c>
    </row>
    <row r="607" spans="2:3" x14ac:dyDescent="0.35">
      <c r="B607" s="28" t="s">
        <v>1007</v>
      </c>
      <c r="C607" s="18" t="s">
        <v>527</v>
      </c>
    </row>
    <row r="608" spans="2:3" x14ac:dyDescent="0.35">
      <c r="B608" s="28" t="s">
        <v>1008</v>
      </c>
      <c r="C608" s="18" t="s">
        <v>528</v>
      </c>
    </row>
    <row r="609" spans="2:3" x14ac:dyDescent="0.35">
      <c r="B609" s="28" t="s">
        <v>1009</v>
      </c>
      <c r="C609" s="18" t="s">
        <v>529</v>
      </c>
    </row>
    <row r="610" spans="2:3" x14ac:dyDescent="0.35">
      <c r="B610" s="28" t="s">
        <v>1010</v>
      </c>
      <c r="C610" s="18" t="s">
        <v>530</v>
      </c>
    </row>
    <row r="611" spans="2:3" x14ac:dyDescent="0.35">
      <c r="B611" s="28" t="s">
        <v>1011</v>
      </c>
      <c r="C611" s="18" t="s">
        <v>531</v>
      </c>
    </row>
    <row r="612" spans="2:3" x14ac:dyDescent="0.35">
      <c r="B612" s="28" t="s">
        <v>1012</v>
      </c>
      <c r="C612" s="18" t="s">
        <v>532</v>
      </c>
    </row>
    <row r="613" spans="2:3" x14ac:dyDescent="0.35">
      <c r="B613" s="28" t="s">
        <v>1013</v>
      </c>
      <c r="C613" s="18" t="s">
        <v>533</v>
      </c>
    </row>
    <row r="614" spans="2:3" x14ac:dyDescent="0.35">
      <c r="B614" s="28" t="s">
        <v>1014</v>
      </c>
      <c r="C614" s="18" t="s">
        <v>534</v>
      </c>
    </row>
    <row r="615" spans="2:3" x14ac:dyDescent="0.35">
      <c r="B615" s="28" t="s">
        <v>1015</v>
      </c>
      <c r="C615" s="18" t="s">
        <v>535</v>
      </c>
    </row>
    <row r="616" spans="2:3" x14ac:dyDescent="0.35">
      <c r="B616" s="28" t="s">
        <v>1016</v>
      </c>
      <c r="C616" s="18" t="s">
        <v>536</v>
      </c>
    </row>
    <row r="617" spans="2:3" x14ac:dyDescent="0.35">
      <c r="B617" s="28" t="s">
        <v>1017</v>
      </c>
      <c r="C617" s="18" t="s">
        <v>537</v>
      </c>
    </row>
    <row r="618" spans="2:3" x14ac:dyDescent="0.35">
      <c r="B618" s="28" t="s">
        <v>1018</v>
      </c>
      <c r="C618" s="18" t="s">
        <v>538</v>
      </c>
    </row>
    <row r="619" spans="2:3" x14ac:dyDescent="0.35">
      <c r="B619" s="28" t="s">
        <v>1019</v>
      </c>
      <c r="C619" s="18" t="s">
        <v>539</v>
      </c>
    </row>
    <row r="620" spans="2:3" x14ac:dyDescent="0.35">
      <c r="B620" s="28" t="s">
        <v>1020</v>
      </c>
      <c r="C620" s="18" t="s">
        <v>540</v>
      </c>
    </row>
    <row r="621" spans="2:3" x14ac:dyDescent="0.35">
      <c r="B621" s="28" t="s">
        <v>1021</v>
      </c>
      <c r="C621" s="18" t="s">
        <v>541</v>
      </c>
    </row>
    <row r="622" spans="2:3" x14ac:dyDescent="0.35">
      <c r="B622" s="28" t="s">
        <v>1022</v>
      </c>
      <c r="C622" s="18" t="s">
        <v>514</v>
      </c>
    </row>
    <row r="623" spans="2:3" x14ac:dyDescent="0.35">
      <c r="B623" s="28" t="s">
        <v>1023</v>
      </c>
      <c r="C623" s="18" t="s">
        <v>542</v>
      </c>
    </row>
    <row r="624" spans="2:3" x14ac:dyDescent="0.35">
      <c r="B624" s="28" t="s">
        <v>1024</v>
      </c>
      <c r="C624" s="18" t="s">
        <v>543</v>
      </c>
    </row>
    <row r="625" spans="2:3" x14ac:dyDescent="0.35">
      <c r="B625" s="28" t="s">
        <v>1025</v>
      </c>
      <c r="C625" s="18" t="s">
        <v>544</v>
      </c>
    </row>
    <row r="626" spans="2:3" x14ac:dyDescent="0.35">
      <c r="B626" s="28" t="s">
        <v>1026</v>
      </c>
      <c r="C626" s="18" t="s">
        <v>545</v>
      </c>
    </row>
    <row r="627" spans="2:3" x14ac:dyDescent="0.35">
      <c r="B627" s="28" t="s">
        <v>1027</v>
      </c>
      <c r="C627" s="18" t="s">
        <v>546</v>
      </c>
    </row>
    <row r="628" spans="2:3" x14ac:dyDescent="0.35">
      <c r="B628" s="28" t="s">
        <v>1028</v>
      </c>
      <c r="C628" s="18" t="s">
        <v>512</v>
      </c>
    </row>
    <row r="629" spans="2:3" x14ac:dyDescent="0.35">
      <c r="B629" s="28" t="s">
        <v>1029</v>
      </c>
      <c r="C629" s="18" t="s">
        <v>513</v>
      </c>
    </row>
    <row r="630" spans="2:3" x14ac:dyDescent="0.35">
      <c r="B630" s="28" t="s">
        <v>1030</v>
      </c>
      <c r="C630" s="18" t="s">
        <v>542</v>
      </c>
    </row>
    <row r="631" spans="2:3" x14ac:dyDescent="0.35">
      <c r="B631" s="28" t="s">
        <v>1031</v>
      </c>
      <c r="C631" s="18" t="s">
        <v>547</v>
      </c>
    </row>
    <row r="632" spans="2:3" x14ac:dyDescent="0.35">
      <c r="B632" s="28" t="s">
        <v>1032</v>
      </c>
      <c r="C632" s="18" t="s">
        <v>548</v>
      </c>
    </row>
    <row r="633" spans="2:3" x14ac:dyDescent="0.35">
      <c r="B633" s="28" t="s">
        <v>1033</v>
      </c>
      <c r="C633" s="18" t="s">
        <v>549</v>
      </c>
    </row>
    <row r="634" spans="2:3" x14ac:dyDescent="0.35">
      <c r="B634" s="28" t="s">
        <v>1034</v>
      </c>
      <c r="C634" s="18" t="s">
        <v>550</v>
      </c>
    </row>
    <row r="635" spans="2:3" x14ac:dyDescent="0.35">
      <c r="B635" s="28" t="s">
        <v>1035</v>
      </c>
      <c r="C635" s="18" t="s">
        <v>551</v>
      </c>
    </row>
    <row r="636" spans="2:3" x14ac:dyDescent="0.35">
      <c r="B636" s="28" t="s">
        <v>1036</v>
      </c>
      <c r="C636" s="18" t="s">
        <v>552</v>
      </c>
    </row>
    <row r="637" spans="2:3" x14ac:dyDescent="0.35">
      <c r="B637" s="28" t="s">
        <v>1037</v>
      </c>
      <c r="C637" s="18" t="s">
        <v>553</v>
      </c>
    </row>
    <row r="638" spans="2:3" x14ac:dyDescent="0.35">
      <c r="B638" s="28" t="s">
        <v>1038</v>
      </c>
      <c r="C638" s="18" t="s">
        <v>554</v>
      </c>
    </row>
    <row r="639" spans="2:3" x14ac:dyDescent="0.35">
      <c r="B639" s="28" t="s">
        <v>1039</v>
      </c>
      <c r="C639" s="18" t="s">
        <v>555</v>
      </c>
    </row>
    <row r="640" spans="2:3" x14ac:dyDescent="0.35">
      <c r="B640" s="28" t="s">
        <v>1040</v>
      </c>
      <c r="C640" s="18" t="s">
        <v>556</v>
      </c>
    </row>
    <row r="641" spans="2:3" x14ac:dyDescent="0.35">
      <c r="B641" s="28" t="s">
        <v>1041</v>
      </c>
      <c r="C641" s="18" t="s">
        <v>557</v>
      </c>
    </row>
    <row r="642" spans="2:3" x14ac:dyDescent="0.35">
      <c r="B642" s="28" t="s">
        <v>1042</v>
      </c>
      <c r="C642" s="18" t="s">
        <v>558</v>
      </c>
    </row>
    <row r="643" spans="2:3" x14ac:dyDescent="0.35">
      <c r="B643" s="28" t="s">
        <v>1043</v>
      </c>
      <c r="C643" s="18" t="s">
        <v>559</v>
      </c>
    </row>
    <row r="644" spans="2:3" x14ac:dyDescent="0.35">
      <c r="B644" s="28" t="s">
        <v>1044</v>
      </c>
      <c r="C644" s="18" t="s">
        <v>560</v>
      </c>
    </row>
    <row r="645" spans="2:3" x14ac:dyDescent="0.35">
      <c r="B645" s="28" t="s">
        <v>1045</v>
      </c>
      <c r="C645" s="18" t="s">
        <v>561</v>
      </c>
    </row>
    <row r="646" spans="2:3" x14ac:dyDescent="0.35">
      <c r="B646" s="28" t="s">
        <v>1046</v>
      </c>
      <c r="C646" s="18" t="s">
        <v>562</v>
      </c>
    </row>
    <row r="647" spans="2:3" x14ac:dyDescent="0.35">
      <c r="B647" s="28" t="s">
        <v>1047</v>
      </c>
      <c r="C647" s="18" t="s">
        <v>563</v>
      </c>
    </row>
    <row r="648" spans="2:3" x14ac:dyDescent="0.35">
      <c r="B648" s="28" t="s">
        <v>1048</v>
      </c>
      <c r="C648" s="18" t="s">
        <v>564</v>
      </c>
    </row>
    <row r="649" spans="2:3" x14ac:dyDescent="0.35">
      <c r="B649" s="28" t="s">
        <v>1049</v>
      </c>
      <c r="C649" s="18" t="s">
        <v>565</v>
      </c>
    </row>
    <row r="650" spans="2:3" x14ac:dyDescent="0.35">
      <c r="B650" s="28" t="s">
        <v>1050</v>
      </c>
      <c r="C650" s="18" t="s">
        <v>566</v>
      </c>
    </row>
    <row r="651" spans="2:3" x14ac:dyDescent="0.35">
      <c r="B651" s="28" t="s">
        <v>1051</v>
      </c>
      <c r="C651" s="18" t="s">
        <v>567</v>
      </c>
    </row>
    <row r="652" spans="2:3" x14ac:dyDescent="0.35">
      <c r="B652" s="28" t="s">
        <v>1052</v>
      </c>
      <c r="C652" s="18" t="s">
        <v>568</v>
      </c>
    </row>
    <row r="653" spans="2:3" x14ac:dyDescent="0.35">
      <c r="B653" s="28" t="s">
        <v>1053</v>
      </c>
      <c r="C653" s="18" t="s">
        <v>569</v>
      </c>
    </row>
    <row r="654" spans="2:3" x14ac:dyDescent="0.35">
      <c r="B654" s="28" t="s">
        <v>1054</v>
      </c>
      <c r="C654" s="18" t="s">
        <v>570</v>
      </c>
    </row>
    <row r="655" spans="2:3" x14ac:dyDescent="0.35">
      <c r="B655" s="28" t="s">
        <v>1055</v>
      </c>
      <c r="C655" s="18" t="s">
        <v>571</v>
      </c>
    </row>
    <row r="656" spans="2:3" x14ac:dyDescent="0.35">
      <c r="B656" s="28" t="s">
        <v>1056</v>
      </c>
      <c r="C656" s="18" t="s">
        <v>572</v>
      </c>
    </row>
    <row r="657" spans="2:3" x14ac:dyDescent="0.35">
      <c r="B657" s="28" t="s">
        <v>1057</v>
      </c>
      <c r="C657" s="18" t="s">
        <v>573</v>
      </c>
    </row>
    <row r="658" spans="2:3" x14ac:dyDescent="0.35">
      <c r="B658" s="28" t="s">
        <v>1058</v>
      </c>
      <c r="C658" s="18" t="s">
        <v>574</v>
      </c>
    </row>
    <row r="659" spans="2:3" x14ac:dyDescent="0.35">
      <c r="B659" s="28" t="s">
        <v>1059</v>
      </c>
      <c r="C659" s="18" t="s">
        <v>575</v>
      </c>
    </row>
    <row r="660" spans="2:3" x14ac:dyDescent="0.35">
      <c r="B660" s="28" t="s">
        <v>1060</v>
      </c>
      <c r="C660" s="18" t="s">
        <v>576</v>
      </c>
    </row>
    <row r="661" spans="2:3" x14ac:dyDescent="0.35">
      <c r="B661" s="28" t="s">
        <v>1061</v>
      </c>
      <c r="C661" s="18" t="s">
        <v>577</v>
      </c>
    </row>
    <row r="662" spans="2:3" x14ac:dyDescent="0.35">
      <c r="B662" s="28" t="s">
        <v>1062</v>
      </c>
      <c r="C662" s="18" t="s">
        <v>578</v>
      </c>
    </row>
    <row r="663" spans="2:3" x14ac:dyDescent="0.35">
      <c r="B663" s="28" t="s">
        <v>1063</v>
      </c>
      <c r="C663" s="18" t="s">
        <v>579</v>
      </c>
    </row>
    <row r="664" spans="2:3" x14ac:dyDescent="0.35">
      <c r="B664" s="28" t="s">
        <v>1064</v>
      </c>
      <c r="C664" s="18" t="s">
        <v>580</v>
      </c>
    </row>
    <row r="665" spans="2:3" x14ac:dyDescent="0.35">
      <c r="B665" s="28" t="s">
        <v>1065</v>
      </c>
      <c r="C665" s="18" t="s">
        <v>581</v>
      </c>
    </row>
    <row r="666" spans="2:3" x14ac:dyDescent="0.35">
      <c r="B666" s="28" t="s">
        <v>1066</v>
      </c>
      <c r="C666" s="18" t="s">
        <v>582</v>
      </c>
    </row>
    <row r="667" spans="2:3" x14ac:dyDescent="0.35">
      <c r="B667" s="28" t="s">
        <v>1067</v>
      </c>
      <c r="C667" s="18" t="s">
        <v>583</v>
      </c>
    </row>
    <row r="668" spans="2:3" x14ac:dyDescent="0.35">
      <c r="B668" s="28" t="s">
        <v>1068</v>
      </c>
      <c r="C668" s="18" t="s">
        <v>584</v>
      </c>
    </row>
    <row r="669" spans="2:3" x14ac:dyDescent="0.35">
      <c r="B669" s="28" t="s">
        <v>1069</v>
      </c>
      <c r="C669" s="18" t="s">
        <v>585</v>
      </c>
    </row>
    <row r="670" spans="2:3" x14ac:dyDescent="0.35">
      <c r="B670" s="28" t="s">
        <v>1070</v>
      </c>
      <c r="C670" s="18" t="s">
        <v>586</v>
      </c>
    </row>
    <row r="671" spans="2:3" x14ac:dyDescent="0.35">
      <c r="B671" s="28" t="s">
        <v>1071</v>
      </c>
      <c r="C671" s="18" t="s">
        <v>320</v>
      </c>
    </row>
    <row r="672" spans="2:3" x14ac:dyDescent="0.35">
      <c r="B672" s="28" t="s">
        <v>1072</v>
      </c>
      <c r="C672" s="18" t="s">
        <v>587</v>
      </c>
    </row>
    <row r="673" spans="2:3" x14ac:dyDescent="0.35">
      <c r="B673" s="28" t="s">
        <v>1073</v>
      </c>
      <c r="C673" s="18" t="s">
        <v>588</v>
      </c>
    </row>
    <row r="674" spans="2:3" x14ac:dyDescent="0.35">
      <c r="B674" s="28" t="s">
        <v>1074</v>
      </c>
      <c r="C674" s="18" t="s">
        <v>589</v>
      </c>
    </row>
    <row r="675" spans="2:3" x14ac:dyDescent="0.35">
      <c r="B675" s="28" t="s">
        <v>1075</v>
      </c>
      <c r="C675" s="18" t="s">
        <v>590</v>
      </c>
    </row>
    <row r="676" spans="2:3" x14ac:dyDescent="0.35">
      <c r="B676" s="28" t="s">
        <v>1076</v>
      </c>
      <c r="C676" s="18" t="s">
        <v>591</v>
      </c>
    </row>
    <row r="677" spans="2:3" x14ac:dyDescent="0.35">
      <c r="B677" s="28" t="s">
        <v>1077</v>
      </c>
      <c r="C677" s="18" t="s">
        <v>592</v>
      </c>
    </row>
    <row r="678" spans="2:3" x14ac:dyDescent="0.35">
      <c r="B678" s="28" t="s">
        <v>1078</v>
      </c>
      <c r="C678" s="18" t="s">
        <v>593</v>
      </c>
    </row>
    <row r="679" spans="2:3" x14ac:dyDescent="0.35">
      <c r="B679" s="28" t="s">
        <v>1079</v>
      </c>
      <c r="C679" s="18" t="s">
        <v>594</v>
      </c>
    </row>
    <row r="680" spans="2:3" x14ac:dyDescent="0.35">
      <c r="B680" s="28" t="s">
        <v>1080</v>
      </c>
      <c r="C680" s="18" t="s">
        <v>46</v>
      </c>
    </row>
    <row r="681" spans="2:3" x14ac:dyDescent="0.35">
      <c r="B681" s="28" t="s">
        <v>1081</v>
      </c>
      <c r="C681" s="18" t="s">
        <v>47</v>
      </c>
    </row>
    <row r="682" spans="2:3" x14ac:dyDescent="0.35">
      <c r="B682" s="28" t="s">
        <v>1082</v>
      </c>
      <c r="C682" s="18" t="s">
        <v>44</v>
      </c>
    </row>
    <row r="683" spans="2:3" x14ac:dyDescent="0.35">
      <c r="B683" s="28" t="s">
        <v>1083</v>
      </c>
      <c r="C683" s="18" t="s">
        <v>43</v>
      </c>
    </row>
    <row r="684" spans="2:3" x14ac:dyDescent="0.35">
      <c r="B684" s="28" t="s">
        <v>1084</v>
      </c>
      <c r="C684" s="18" t="s">
        <v>266</v>
      </c>
    </row>
    <row r="685" spans="2:3" x14ac:dyDescent="0.35">
      <c r="B685" s="28" t="s">
        <v>1085</v>
      </c>
      <c r="C685" s="18" t="s">
        <v>268</v>
      </c>
    </row>
    <row r="686" spans="2:3" x14ac:dyDescent="0.35">
      <c r="B686" s="28" t="s">
        <v>1086</v>
      </c>
      <c r="C686" s="18" t="s">
        <v>269</v>
      </c>
    </row>
    <row r="687" spans="2:3" x14ac:dyDescent="0.35">
      <c r="B687" s="28" t="s">
        <v>1087</v>
      </c>
      <c r="C687" s="18" t="s">
        <v>271</v>
      </c>
    </row>
    <row r="688" spans="2:3" x14ac:dyDescent="0.35">
      <c r="B688" s="28" t="s">
        <v>1088</v>
      </c>
      <c r="C688" s="18" t="s">
        <v>275</v>
      </c>
    </row>
    <row r="689" spans="2:3" x14ac:dyDescent="0.35">
      <c r="B689" s="28" t="s">
        <v>1089</v>
      </c>
      <c r="C689" s="18" t="s">
        <v>595</v>
      </c>
    </row>
    <row r="690" spans="2:3" x14ac:dyDescent="0.35">
      <c r="B690" s="28" t="s">
        <v>1090</v>
      </c>
      <c r="C690" s="18" t="s">
        <v>596</v>
      </c>
    </row>
    <row r="691" spans="2:3" x14ac:dyDescent="0.35">
      <c r="B691" s="28" t="s">
        <v>1091</v>
      </c>
      <c r="C691" s="18" t="s">
        <v>280</v>
      </c>
    </row>
    <row r="692" spans="2:3" x14ac:dyDescent="0.35">
      <c r="B692" s="28" t="s">
        <v>1092</v>
      </c>
      <c r="C692" s="18" t="s">
        <v>281</v>
      </c>
    </row>
    <row r="693" spans="2:3" x14ac:dyDescent="0.35">
      <c r="B693" s="28" t="s">
        <v>1093</v>
      </c>
      <c r="C693" s="18" t="s">
        <v>282</v>
      </c>
    </row>
    <row r="694" spans="2:3" x14ac:dyDescent="0.35">
      <c r="B694" s="28" t="s">
        <v>1094</v>
      </c>
      <c r="C694" s="18" t="s">
        <v>283</v>
      </c>
    </row>
    <row r="695" spans="2:3" x14ac:dyDescent="0.35">
      <c r="B695" s="28" t="s">
        <v>1095</v>
      </c>
      <c r="C695" s="18" t="s">
        <v>45</v>
      </c>
    </row>
    <row r="696" spans="2:3" x14ac:dyDescent="0.35">
      <c r="B696" s="28" t="s">
        <v>1096</v>
      </c>
      <c r="C696" s="18" t="s">
        <v>285</v>
      </c>
    </row>
    <row r="697" spans="2:3" x14ac:dyDescent="0.35">
      <c r="B697" s="28" t="s">
        <v>1097</v>
      </c>
      <c r="C697" s="18" t="s">
        <v>286</v>
      </c>
    </row>
    <row r="698" spans="2:3" x14ac:dyDescent="0.35">
      <c r="B698" s="28" t="s">
        <v>1098</v>
      </c>
      <c r="C698" s="18" t="s">
        <v>287</v>
      </c>
    </row>
    <row r="699" spans="2:3" x14ac:dyDescent="0.35">
      <c r="B699" s="28" t="s">
        <v>1099</v>
      </c>
      <c r="C699" s="18" t="s">
        <v>288</v>
      </c>
    </row>
    <row r="700" spans="2:3" x14ac:dyDescent="0.35">
      <c r="B700" s="28" t="s">
        <v>1100</v>
      </c>
      <c r="C700" s="18" t="s">
        <v>42</v>
      </c>
    </row>
    <row r="701" spans="2:3" x14ac:dyDescent="0.35">
      <c r="B701" s="28" t="s">
        <v>1101</v>
      </c>
      <c r="C701" s="18" t="s">
        <v>289</v>
      </c>
    </row>
    <row r="702" spans="2:3" x14ac:dyDescent="0.35">
      <c r="B702" s="28" t="s">
        <v>1102</v>
      </c>
      <c r="C702" s="18" t="s">
        <v>291</v>
      </c>
    </row>
    <row r="703" spans="2:3" x14ac:dyDescent="0.35">
      <c r="B703" s="28" t="s">
        <v>1103</v>
      </c>
      <c r="C703" s="18" t="s">
        <v>292</v>
      </c>
    </row>
    <row r="704" spans="2:3" x14ac:dyDescent="0.35">
      <c r="B704" s="28" t="s">
        <v>1104</v>
      </c>
      <c r="C704" s="18" t="s">
        <v>293</v>
      </c>
    </row>
    <row r="705" spans="2:3" x14ac:dyDescent="0.35">
      <c r="B705" s="28" t="s">
        <v>1105</v>
      </c>
      <c r="C705" s="18" t="s">
        <v>295</v>
      </c>
    </row>
    <row r="706" spans="2:3" x14ac:dyDescent="0.35">
      <c r="B706" s="28" t="s">
        <v>1106</v>
      </c>
      <c r="C706" s="18" t="s">
        <v>296</v>
      </c>
    </row>
    <row r="707" spans="2:3" x14ac:dyDescent="0.35">
      <c r="B707" s="28" t="s">
        <v>1107</v>
      </c>
      <c r="C707" s="18" t="s">
        <v>297</v>
      </c>
    </row>
    <row r="708" spans="2:3" x14ac:dyDescent="0.35">
      <c r="B708" s="28" t="s">
        <v>1108</v>
      </c>
      <c r="C708" s="18" t="s">
        <v>298</v>
      </c>
    </row>
    <row r="709" spans="2:3" x14ac:dyDescent="0.35">
      <c r="B709" s="28" t="s">
        <v>1109</v>
      </c>
      <c r="C709" s="18" t="s">
        <v>299</v>
      </c>
    </row>
    <row r="710" spans="2:3" x14ac:dyDescent="0.35">
      <c r="B710" s="28" t="s">
        <v>1110</v>
      </c>
      <c r="C710" s="18" t="s">
        <v>300</v>
      </c>
    </row>
    <row r="711" spans="2:3" x14ac:dyDescent="0.35">
      <c r="B711" s="28" t="s">
        <v>1111</v>
      </c>
      <c r="C711" s="18" t="s">
        <v>357</v>
      </c>
    </row>
    <row r="712" spans="2:3" x14ac:dyDescent="0.35">
      <c r="B712" s="28" t="s">
        <v>1112</v>
      </c>
      <c r="C712" s="18" t="s">
        <v>358</v>
      </c>
    </row>
    <row r="713" spans="2:3" x14ac:dyDescent="0.35">
      <c r="B713" s="28" t="s">
        <v>1113</v>
      </c>
      <c r="C713" s="18" t="s">
        <v>359</v>
      </c>
    </row>
    <row r="714" spans="2:3" x14ac:dyDescent="0.35">
      <c r="B714" s="28" t="s">
        <v>1114</v>
      </c>
      <c r="C714" s="18" t="s">
        <v>360</v>
      </c>
    </row>
    <row r="715" spans="2:3" x14ac:dyDescent="0.35">
      <c r="B715" s="28" t="s">
        <v>1115</v>
      </c>
      <c r="C715" s="18" t="s">
        <v>361</v>
      </c>
    </row>
    <row r="716" spans="2:3" x14ac:dyDescent="0.35">
      <c r="B716" s="28" t="s">
        <v>1116</v>
      </c>
      <c r="C716" s="18" t="s">
        <v>362</v>
      </c>
    </row>
    <row r="717" spans="2:3" x14ac:dyDescent="0.35">
      <c r="B717" s="28" t="s">
        <v>1117</v>
      </c>
      <c r="C717" s="18" t="s">
        <v>363</v>
      </c>
    </row>
    <row r="718" spans="2:3" x14ac:dyDescent="0.35">
      <c r="B718" s="28" t="s">
        <v>1118</v>
      </c>
      <c r="C718" s="18" t="s">
        <v>364</v>
      </c>
    </row>
    <row r="719" spans="2:3" x14ac:dyDescent="0.35">
      <c r="B719" s="28" t="s">
        <v>1119</v>
      </c>
      <c r="C719" s="18" t="s">
        <v>597</v>
      </c>
    </row>
    <row r="720" spans="2:3" x14ac:dyDescent="0.35">
      <c r="B720" s="28" t="s">
        <v>1120</v>
      </c>
      <c r="C720" s="18" t="s">
        <v>366</v>
      </c>
    </row>
    <row r="721" spans="2:3" x14ac:dyDescent="0.35">
      <c r="B721" s="28" t="s">
        <v>1121</v>
      </c>
      <c r="C721" s="18" t="s">
        <v>367</v>
      </c>
    </row>
    <row r="722" spans="2:3" x14ac:dyDescent="0.35">
      <c r="B722" s="28" t="s">
        <v>1122</v>
      </c>
      <c r="C722" s="18" t="s">
        <v>368</v>
      </c>
    </row>
    <row r="723" spans="2:3" x14ac:dyDescent="0.35">
      <c r="B723" s="28" t="s">
        <v>1123</v>
      </c>
      <c r="C723" s="18" t="s">
        <v>369</v>
      </c>
    </row>
    <row r="724" spans="2:3" x14ac:dyDescent="0.35">
      <c r="B724" s="28" t="s">
        <v>1124</v>
      </c>
      <c r="C724" s="18" t="s">
        <v>370</v>
      </c>
    </row>
    <row r="725" spans="2:3" x14ac:dyDescent="0.35">
      <c r="B725" s="28" t="s">
        <v>1125</v>
      </c>
      <c r="C725" s="18" t="s">
        <v>372</v>
      </c>
    </row>
    <row r="726" spans="2:3" x14ac:dyDescent="0.35">
      <c r="B726" s="28" t="s">
        <v>1126</v>
      </c>
      <c r="C726" s="18" t="s">
        <v>373</v>
      </c>
    </row>
    <row r="727" spans="2:3" x14ac:dyDescent="0.35">
      <c r="B727" s="28" t="s">
        <v>1127</v>
      </c>
      <c r="C727" s="18" t="s">
        <v>374</v>
      </c>
    </row>
    <row r="728" spans="2:3" x14ac:dyDescent="0.35">
      <c r="B728" s="28" t="s">
        <v>1128</v>
      </c>
      <c r="C728" s="18" t="s">
        <v>375</v>
      </c>
    </row>
    <row r="729" spans="2:3" x14ac:dyDescent="0.35">
      <c r="B729" s="28" t="s">
        <v>1129</v>
      </c>
      <c r="C729" s="18" t="s">
        <v>598</v>
      </c>
    </row>
    <row r="730" spans="2:3" x14ac:dyDescent="0.35">
      <c r="B730" s="28" t="s">
        <v>1130</v>
      </c>
      <c r="C730" s="18" t="s">
        <v>599</v>
      </c>
    </row>
    <row r="731" spans="2:3" x14ac:dyDescent="0.35">
      <c r="B731" s="28" t="s">
        <v>1131</v>
      </c>
      <c r="C731" s="18" t="s">
        <v>378</v>
      </c>
    </row>
    <row r="732" spans="2:3" x14ac:dyDescent="0.35">
      <c r="B732" s="28" t="s">
        <v>1132</v>
      </c>
      <c r="C732" s="18" t="s">
        <v>380</v>
      </c>
    </row>
    <row r="733" spans="2:3" x14ac:dyDescent="0.35">
      <c r="B733" s="28" t="s">
        <v>1133</v>
      </c>
      <c r="C733" s="18" t="s">
        <v>382</v>
      </c>
    </row>
    <row r="734" spans="2:3" x14ac:dyDescent="0.35">
      <c r="B734" s="28" t="s">
        <v>1134</v>
      </c>
      <c r="C734" s="18" t="s">
        <v>384</v>
      </c>
    </row>
    <row r="735" spans="2:3" x14ac:dyDescent="0.35">
      <c r="B735" s="28" t="s">
        <v>1135</v>
      </c>
      <c r="C735" s="18" t="s">
        <v>385</v>
      </c>
    </row>
    <row r="736" spans="2:3" x14ac:dyDescent="0.35">
      <c r="B736" s="28" t="s">
        <v>1136</v>
      </c>
      <c r="C736" s="18" t="s">
        <v>387</v>
      </c>
    </row>
    <row r="737" spans="2:3" x14ac:dyDescent="0.35">
      <c r="B737" s="28" t="s">
        <v>1137</v>
      </c>
      <c r="C737" s="18" t="s">
        <v>388</v>
      </c>
    </row>
    <row r="738" spans="2:3" x14ac:dyDescent="0.35">
      <c r="B738" s="28" t="s">
        <v>1138</v>
      </c>
      <c r="C738" s="18" t="s">
        <v>389</v>
      </c>
    </row>
    <row r="739" spans="2:3" x14ac:dyDescent="0.35">
      <c r="B739" s="28" t="s">
        <v>1139</v>
      </c>
      <c r="C739" s="18" t="s">
        <v>391</v>
      </c>
    </row>
    <row r="740" spans="2:3" x14ac:dyDescent="0.35">
      <c r="B740" s="28" t="s">
        <v>1140</v>
      </c>
      <c r="C740" s="18" t="s">
        <v>393</v>
      </c>
    </row>
    <row r="741" spans="2:3" x14ac:dyDescent="0.35">
      <c r="B741" s="28" t="s">
        <v>1141</v>
      </c>
      <c r="C741" s="18" t="s">
        <v>394</v>
      </c>
    </row>
    <row r="742" spans="2:3" x14ac:dyDescent="0.35">
      <c r="B742" s="28" t="s">
        <v>1142</v>
      </c>
      <c r="C742" s="18" t="s">
        <v>395</v>
      </c>
    </row>
    <row r="743" spans="2:3" x14ac:dyDescent="0.35">
      <c r="B743" s="28" t="s">
        <v>1143</v>
      </c>
      <c r="C743" s="18" t="s">
        <v>397</v>
      </c>
    </row>
    <row r="744" spans="2:3" x14ac:dyDescent="0.35">
      <c r="B744" s="28" t="s">
        <v>1144</v>
      </c>
      <c r="C744" s="18" t="s">
        <v>400</v>
      </c>
    </row>
    <row r="745" spans="2:3" x14ac:dyDescent="0.35">
      <c r="B745" s="28" t="s">
        <v>1145</v>
      </c>
      <c r="C745" s="18" t="s">
        <v>401</v>
      </c>
    </row>
    <row r="746" spans="2:3" x14ac:dyDescent="0.35">
      <c r="B746" s="28" t="s">
        <v>1146</v>
      </c>
      <c r="C746" s="18" t="s">
        <v>405</v>
      </c>
    </row>
    <row r="747" spans="2:3" x14ac:dyDescent="0.35">
      <c r="B747" s="28" t="s">
        <v>1147</v>
      </c>
      <c r="C747" s="18" t="s">
        <v>407</v>
      </c>
    </row>
    <row r="748" spans="2:3" x14ac:dyDescent="0.35">
      <c r="B748" s="28" t="s">
        <v>1148</v>
      </c>
      <c r="C748" s="18" t="s">
        <v>408</v>
      </c>
    </row>
    <row r="749" spans="2:3" x14ac:dyDescent="0.35">
      <c r="B749" s="28" t="s">
        <v>1149</v>
      </c>
      <c r="C749" s="18" t="s">
        <v>409</v>
      </c>
    </row>
    <row r="750" spans="2:3" x14ac:dyDescent="0.35">
      <c r="B750" s="28" t="s">
        <v>1150</v>
      </c>
      <c r="C750" s="18" t="s">
        <v>410</v>
      </c>
    </row>
    <row r="751" spans="2:3" x14ac:dyDescent="0.35">
      <c r="B751" s="28" t="s">
        <v>1151</v>
      </c>
      <c r="C751" s="18" t="s">
        <v>411</v>
      </c>
    </row>
    <row r="752" spans="2:3" x14ac:dyDescent="0.35">
      <c r="B752" s="28" t="s">
        <v>1152</v>
      </c>
      <c r="C752" s="18" t="s">
        <v>413</v>
      </c>
    </row>
    <row r="753" spans="2:3" x14ac:dyDescent="0.35">
      <c r="B753" s="28" t="s">
        <v>1153</v>
      </c>
      <c r="C753" s="18" t="s">
        <v>414</v>
      </c>
    </row>
    <row r="754" spans="2:3" x14ac:dyDescent="0.35">
      <c r="B754" s="28" t="s">
        <v>1154</v>
      </c>
      <c r="C754" s="18" t="s">
        <v>415</v>
      </c>
    </row>
    <row r="755" spans="2:3" x14ac:dyDescent="0.35">
      <c r="B755" s="28" t="s">
        <v>1155</v>
      </c>
      <c r="C755" s="18" t="s">
        <v>417</v>
      </c>
    </row>
    <row r="756" spans="2:3" x14ac:dyDescent="0.35">
      <c r="B756" s="28" t="s">
        <v>1156</v>
      </c>
      <c r="C756" s="18" t="s">
        <v>600</v>
      </c>
    </row>
    <row r="757" spans="2:3" x14ac:dyDescent="0.35">
      <c r="B757" s="28" t="s">
        <v>1157</v>
      </c>
      <c r="C757" s="18" t="s">
        <v>601</v>
      </c>
    </row>
    <row r="758" spans="2:3" x14ac:dyDescent="0.35">
      <c r="B758" s="28" t="s">
        <v>1158</v>
      </c>
      <c r="C758" s="18" t="s">
        <v>420</v>
      </c>
    </row>
    <row r="759" spans="2:3" x14ac:dyDescent="0.35">
      <c r="B759" s="28" t="s">
        <v>1159</v>
      </c>
      <c r="C759" s="18" t="s">
        <v>421</v>
      </c>
    </row>
    <row r="760" spans="2:3" x14ac:dyDescent="0.35">
      <c r="B760" s="28" t="s">
        <v>1160</v>
      </c>
      <c r="C760" s="18" t="s">
        <v>422</v>
      </c>
    </row>
    <row r="761" spans="2:3" x14ac:dyDescent="0.35">
      <c r="B761" s="28" t="s">
        <v>1161</v>
      </c>
      <c r="C761" s="18" t="s">
        <v>426</v>
      </c>
    </row>
    <row r="762" spans="2:3" x14ac:dyDescent="0.35">
      <c r="B762" s="28" t="s">
        <v>1162</v>
      </c>
      <c r="C762" s="18" t="s">
        <v>427</v>
      </c>
    </row>
    <row r="763" spans="2:3" x14ac:dyDescent="0.35">
      <c r="B763" s="28" t="s">
        <v>1163</v>
      </c>
      <c r="C763" s="18" t="s">
        <v>428</v>
      </c>
    </row>
    <row r="764" spans="2:3" x14ac:dyDescent="0.35">
      <c r="B764" s="28" t="s">
        <v>1164</v>
      </c>
      <c r="C764" s="18" t="s">
        <v>602</v>
      </c>
    </row>
    <row r="765" spans="2:3" x14ac:dyDescent="0.35">
      <c r="B765" s="28" t="s">
        <v>1165</v>
      </c>
      <c r="C765" s="18" t="s">
        <v>430</v>
      </c>
    </row>
    <row r="766" spans="2:3" x14ac:dyDescent="0.35">
      <c r="B766" s="28" t="s">
        <v>1166</v>
      </c>
      <c r="C766" s="18" t="s">
        <v>431</v>
      </c>
    </row>
    <row r="767" spans="2:3" x14ac:dyDescent="0.35">
      <c r="B767" s="28" t="s">
        <v>1167</v>
      </c>
      <c r="C767" s="18" t="s">
        <v>432</v>
      </c>
    </row>
    <row r="768" spans="2:3" x14ac:dyDescent="0.35">
      <c r="B768" s="28" t="s">
        <v>1168</v>
      </c>
      <c r="C768" s="18" t="s">
        <v>603</v>
      </c>
    </row>
    <row r="769" spans="2:3" x14ac:dyDescent="0.35">
      <c r="B769" s="28" t="s">
        <v>1169</v>
      </c>
      <c r="C769" s="18" t="s">
        <v>434</v>
      </c>
    </row>
    <row r="770" spans="2:3" x14ac:dyDescent="0.35">
      <c r="B770" s="28" t="s">
        <v>1170</v>
      </c>
      <c r="C770" s="18" t="s">
        <v>435</v>
      </c>
    </row>
    <row r="771" spans="2:3" x14ac:dyDescent="0.35">
      <c r="B771" s="28" t="s">
        <v>1171</v>
      </c>
      <c r="C771" s="18" t="s">
        <v>436</v>
      </c>
    </row>
    <row r="772" spans="2:3" x14ac:dyDescent="0.35">
      <c r="B772" s="28" t="s">
        <v>1172</v>
      </c>
      <c r="C772" s="18" t="s">
        <v>437</v>
      </c>
    </row>
    <row r="773" spans="2:3" x14ac:dyDescent="0.35">
      <c r="B773" s="28" t="s">
        <v>1173</v>
      </c>
      <c r="C773" s="18" t="s">
        <v>604</v>
      </c>
    </row>
    <row r="774" spans="2:3" x14ac:dyDescent="0.35">
      <c r="B774" s="28" t="s">
        <v>1174</v>
      </c>
      <c r="C774" s="18" t="s">
        <v>440</v>
      </c>
    </row>
    <row r="775" spans="2:3" x14ac:dyDescent="0.35">
      <c r="B775" s="28" t="s">
        <v>1175</v>
      </c>
      <c r="C775" s="18" t="s">
        <v>441</v>
      </c>
    </row>
    <row r="776" spans="2:3" x14ac:dyDescent="0.35">
      <c r="B776" s="28" t="s">
        <v>1176</v>
      </c>
      <c r="C776" s="18" t="s">
        <v>442</v>
      </c>
    </row>
    <row r="777" spans="2:3" x14ac:dyDescent="0.35">
      <c r="B777" s="28" t="s">
        <v>1177</v>
      </c>
      <c r="C777" s="18" t="s">
        <v>443</v>
      </c>
    </row>
    <row r="778" spans="2:3" x14ac:dyDescent="0.35">
      <c r="B778" s="28" t="s">
        <v>1178</v>
      </c>
      <c r="C778" s="18" t="s">
        <v>444</v>
      </c>
    </row>
    <row r="779" spans="2:3" x14ac:dyDescent="0.35">
      <c r="B779" s="28" t="s">
        <v>1179</v>
      </c>
      <c r="C779" s="18" t="s">
        <v>445</v>
      </c>
    </row>
    <row r="780" spans="2:3" x14ac:dyDescent="0.35">
      <c r="B780" s="28" t="s">
        <v>1180</v>
      </c>
      <c r="C780" s="18" t="s">
        <v>605</v>
      </c>
    </row>
    <row r="781" spans="2:3" x14ac:dyDescent="0.35">
      <c r="B781" s="28" t="s">
        <v>1181</v>
      </c>
      <c r="C781" s="18" t="s">
        <v>447</v>
      </c>
    </row>
    <row r="782" spans="2:3" x14ac:dyDescent="0.35">
      <c r="B782" s="28" t="s">
        <v>1182</v>
      </c>
      <c r="C782" s="18" t="s">
        <v>448</v>
      </c>
    </row>
    <row r="783" spans="2:3" x14ac:dyDescent="0.35">
      <c r="B783" s="28" t="s">
        <v>1183</v>
      </c>
      <c r="C783" s="18" t="s">
        <v>450</v>
      </c>
    </row>
    <row r="784" spans="2:3" x14ac:dyDescent="0.35">
      <c r="B784" s="28" t="s">
        <v>1184</v>
      </c>
      <c r="C784" s="18" t="s">
        <v>451</v>
      </c>
    </row>
    <row r="785" spans="2:3" x14ac:dyDescent="0.35">
      <c r="B785" s="28" t="s">
        <v>1185</v>
      </c>
      <c r="C785" s="18" t="s">
        <v>452</v>
      </c>
    </row>
    <row r="786" spans="2:3" x14ac:dyDescent="0.35">
      <c r="B786" s="28" t="s">
        <v>1186</v>
      </c>
      <c r="C786" s="18" t="s">
        <v>453</v>
      </c>
    </row>
    <row r="787" spans="2:3" x14ac:dyDescent="0.35">
      <c r="B787" s="28" t="s">
        <v>1187</v>
      </c>
      <c r="C787" s="18" t="s">
        <v>454</v>
      </c>
    </row>
    <row r="788" spans="2:3" x14ac:dyDescent="0.35">
      <c r="B788" s="28" t="s">
        <v>1188</v>
      </c>
      <c r="C788" s="18" t="s">
        <v>455</v>
      </c>
    </row>
    <row r="789" spans="2:3" x14ac:dyDescent="0.35">
      <c r="B789" s="28" t="s">
        <v>1189</v>
      </c>
      <c r="C789" s="18" t="s">
        <v>456</v>
      </c>
    </row>
    <row r="790" spans="2:3" x14ac:dyDescent="0.35">
      <c r="B790" s="28" t="s">
        <v>1190</v>
      </c>
      <c r="C790" s="18" t="s">
        <v>457</v>
      </c>
    </row>
    <row r="791" spans="2:3" x14ac:dyDescent="0.35">
      <c r="B791" s="28" t="s">
        <v>1191</v>
      </c>
      <c r="C791" s="18" t="s">
        <v>458</v>
      </c>
    </row>
    <row r="792" spans="2:3" x14ac:dyDescent="0.35">
      <c r="B792" s="28" t="s">
        <v>1192</v>
      </c>
      <c r="C792" s="18" t="s">
        <v>459</v>
      </c>
    </row>
    <row r="793" spans="2:3" x14ac:dyDescent="0.35">
      <c r="B793" s="28" t="s">
        <v>1193</v>
      </c>
      <c r="C793" s="18" t="s">
        <v>460</v>
      </c>
    </row>
    <row r="794" spans="2:3" x14ac:dyDescent="0.35">
      <c r="B794" s="28" t="s">
        <v>1194</v>
      </c>
      <c r="C794" s="18" t="s">
        <v>461</v>
      </c>
    </row>
    <row r="795" spans="2:3" x14ac:dyDescent="0.35">
      <c r="B795" s="28" t="s">
        <v>1195</v>
      </c>
      <c r="C795" s="18" t="s">
        <v>462</v>
      </c>
    </row>
    <row r="796" spans="2:3" x14ac:dyDescent="0.35">
      <c r="B796" s="28" t="s">
        <v>1196</v>
      </c>
      <c r="C796" s="18" t="s">
        <v>463</v>
      </c>
    </row>
    <row r="797" spans="2:3" x14ac:dyDescent="0.35">
      <c r="B797" s="28" t="s">
        <v>1197</v>
      </c>
      <c r="C797" s="18" t="s">
        <v>464</v>
      </c>
    </row>
    <row r="798" spans="2:3" x14ac:dyDescent="0.35">
      <c r="B798" s="28" t="s">
        <v>1198</v>
      </c>
      <c r="C798" s="18" t="s">
        <v>465</v>
      </c>
    </row>
    <row r="799" spans="2:3" x14ac:dyDescent="0.35">
      <c r="B799" s="28" t="s">
        <v>1199</v>
      </c>
      <c r="C799" s="18" t="s">
        <v>466</v>
      </c>
    </row>
    <row r="800" spans="2:3" x14ac:dyDescent="0.35">
      <c r="B800" s="28" t="s">
        <v>1200</v>
      </c>
      <c r="C800" s="18" t="s">
        <v>467</v>
      </c>
    </row>
    <row r="801" spans="2:3" x14ac:dyDescent="0.35">
      <c r="B801" s="28" t="s">
        <v>1201</v>
      </c>
      <c r="C801" s="18" t="s">
        <v>468</v>
      </c>
    </row>
    <row r="802" spans="2:3" x14ac:dyDescent="0.35">
      <c r="B802" s="28" t="s">
        <v>1202</v>
      </c>
      <c r="C802" s="18" t="s">
        <v>471</v>
      </c>
    </row>
    <row r="803" spans="2:3" x14ac:dyDescent="0.35">
      <c r="B803" s="28" t="s">
        <v>1203</v>
      </c>
      <c r="C803" s="18" t="s">
        <v>472</v>
      </c>
    </row>
    <row r="804" spans="2:3" x14ac:dyDescent="0.35">
      <c r="B804" s="28" t="s">
        <v>1204</v>
      </c>
      <c r="C804" s="18" t="s">
        <v>473</v>
      </c>
    </row>
    <row r="805" spans="2:3" x14ac:dyDescent="0.35">
      <c r="B805" s="28" t="s">
        <v>1205</v>
      </c>
      <c r="C805" s="18" t="s">
        <v>474</v>
      </c>
    </row>
    <row r="806" spans="2:3" x14ac:dyDescent="0.35">
      <c r="B806" s="28" t="s">
        <v>1206</v>
      </c>
      <c r="C806" s="18" t="s">
        <v>476</v>
      </c>
    </row>
    <row r="807" spans="2:3" x14ac:dyDescent="0.35">
      <c r="B807" s="28" t="s">
        <v>1207</v>
      </c>
      <c r="C807" s="18" t="s">
        <v>606</v>
      </c>
    </row>
    <row r="808" spans="2:3" x14ac:dyDescent="0.35">
      <c r="B808" s="28" t="s">
        <v>1208</v>
      </c>
      <c r="C808" s="18" t="s">
        <v>607</v>
      </c>
    </row>
    <row r="809" spans="2:3" x14ac:dyDescent="0.35">
      <c r="B809" s="28" t="s">
        <v>1209</v>
      </c>
      <c r="C809" s="18" t="s">
        <v>479</v>
      </c>
    </row>
    <row r="810" spans="2:3" x14ac:dyDescent="0.35">
      <c r="B810" s="28" t="s">
        <v>1210</v>
      </c>
      <c r="C810" s="18" t="s">
        <v>480</v>
      </c>
    </row>
    <row r="811" spans="2:3" x14ac:dyDescent="0.35">
      <c r="B811" s="28" t="s">
        <v>1211</v>
      </c>
      <c r="C811" s="18" t="s">
        <v>482</v>
      </c>
    </row>
    <row r="812" spans="2:3" x14ac:dyDescent="0.35">
      <c r="B812" s="28" t="s">
        <v>1212</v>
      </c>
      <c r="C812" s="18" t="s">
        <v>483</v>
      </c>
    </row>
    <row r="813" spans="2:3" x14ac:dyDescent="0.35">
      <c r="B813" s="28" t="s">
        <v>1213</v>
      </c>
      <c r="C813" s="18" t="s">
        <v>484</v>
      </c>
    </row>
    <row r="814" spans="2:3" x14ac:dyDescent="0.35">
      <c r="B814" s="28" t="s">
        <v>1214</v>
      </c>
      <c r="C814" s="18" t="s">
        <v>485</v>
      </c>
    </row>
    <row r="815" spans="2:3" x14ac:dyDescent="0.35">
      <c r="B815" s="28" t="s">
        <v>1215</v>
      </c>
      <c r="C815" s="18" t="s">
        <v>486</v>
      </c>
    </row>
    <row r="816" spans="2:3" x14ac:dyDescent="0.35">
      <c r="B816" s="28" t="s">
        <v>1216</v>
      </c>
      <c r="C816" s="18" t="s">
        <v>487</v>
      </c>
    </row>
    <row r="817" spans="2:3" x14ac:dyDescent="0.35">
      <c r="B817" s="28" t="s">
        <v>1217</v>
      </c>
      <c r="C817" s="18" t="s">
        <v>488</v>
      </c>
    </row>
    <row r="818" spans="2:3" x14ac:dyDescent="0.35">
      <c r="B818" s="28" t="s">
        <v>1218</v>
      </c>
      <c r="C818" s="18" t="s">
        <v>608</v>
      </c>
    </row>
    <row r="819" spans="2:3" x14ac:dyDescent="0.35">
      <c r="B819" s="28" t="s">
        <v>1219</v>
      </c>
      <c r="C819" s="18" t="s">
        <v>491</v>
      </c>
    </row>
    <row r="820" spans="2:3" x14ac:dyDescent="0.35">
      <c r="B820" s="28" t="s">
        <v>1220</v>
      </c>
      <c r="C820" s="18" t="s">
        <v>609</v>
      </c>
    </row>
    <row r="821" spans="2:3" x14ac:dyDescent="0.35">
      <c r="B821" s="28" t="s">
        <v>1221</v>
      </c>
      <c r="C821" s="18" t="s">
        <v>493</v>
      </c>
    </row>
    <row r="822" spans="2:3" x14ac:dyDescent="0.35">
      <c r="B822" s="28" t="s">
        <v>1222</v>
      </c>
      <c r="C822" s="18" t="s">
        <v>610</v>
      </c>
    </row>
    <row r="823" spans="2:3" x14ac:dyDescent="0.35">
      <c r="B823" s="28" t="s">
        <v>1223</v>
      </c>
      <c r="C823" s="18" t="s">
        <v>495</v>
      </c>
    </row>
    <row r="824" spans="2:3" x14ac:dyDescent="0.35">
      <c r="B824" s="28" t="s">
        <v>1224</v>
      </c>
      <c r="C824" s="18" t="s">
        <v>611</v>
      </c>
    </row>
    <row r="825" spans="2:3" x14ac:dyDescent="0.35">
      <c r="B825" s="28" t="s">
        <v>1225</v>
      </c>
      <c r="C825" s="18" t="s">
        <v>424</v>
      </c>
    </row>
    <row r="826" spans="2:3" x14ac:dyDescent="0.35">
      <c r="B826" s="28" t="s">
        <v>1226</v>
      </c>
      <c r="C826" s="18" t="s">
        <v>497</v>
      </c>
    </row>
    <row r="827" spans="2:3" x14ac:dyDescent="0.35">
      <c r="B827" s="28" t="s">
        <v>1227</v>
      </c>
      <c r="C827" s="18" t="s">
        <v>498</v>
      </c>
    </row>
    <row r="828" spans="2:3" x14ac:dyDescent="0.35">
      <c r="B828" s="28" t="s">
        <v>1228</v>
      </c>
      <c r="C828" s="18" t="s">
        <v>499</v>
      </c>
    </row>
    <row r="829" spans="2:3" x14ac:dyDescent="0.35">
      <c r="B829" s="28" t="s">
        <v>1229</v>
      </c>
      <c r="C829" s="18" t="s">
        <v>500</v>
      </c>
    </row>
    <row r="830" spans="2:3" x14ac:dyDescent="0.35">
      <c r="B830" s="28" t="s">
        <v>1230</v>
      </c>
      <c r="C830" s="18" t="s">
        <v>612</v>
      </c>
    </row>
    <row r="831" spans="2:3" x14ac:dyDescent="0.35">
      <c r="B831" s="28" t="s">
        <v>1231</v>
      </c>
      <c r="C831" s="18" t="s">
        <v>613</v>
      </c>
    </row>
    <row r="832" spans="2:3" x14ac:dyDescent="0.35">
      <c r="B832" s="28" t="s">
        <v>1232</v>
      </c>
      <c r="C832" s="18" t="s">
        <v>357</v>
      </c>
    </row>
    <row r="833" spans="2:3" x14ac:dyDescent="0.35">
      <c r="B833" s="28" t="s">
        <v>1233</v>
      </c>
      <c r="C833" s="18" t="s">
        <v>615</v>
      </c>
    </row>
    <row r="834" spans="2:3" x14ac:dyDescent="0.35">
      <c r="B834" s="28" t="s">
        <v>1234</v>
      </c>
      <c r="C834" s="18" t="s">
        <v>616</v>
      </c>
    </row>
    <row r="835" spans="2:3" x14ac:dyDescent="0.35">
      <c r="B835" s="28" t="s">
        <v>1235</v>
      </c>
      <c r="C835" s="18" t="s">
        <v>617</v>
      </c>
    </row>
    <row r="836" spans="2:3" x14ac:dyDescent="0.35">
      <c r="B836" s="28" t="s">
        <v>1236</v>
      </c>
      <c r="C836" s="18" t="s">
        <v>618</v>
      </c>
    </row>
    <row r="837" spans="2:3" x14ac:dyDescent="0.35">
      <c r="B837" s="28" t="s">
        <v>1237</v>
      </c>
      <c r="C837" s="18" t="s">
        <v>360</v>
      </c>
    </row>
    <row r="838" spans="2:3" x14ac:dyDescent="0.35">
      <c r="B838" s="28" t="s">
        <v>1238</v>
      </c>
      <c r="C838" s="18" t="s">
        <v>619</v>
      </c>
    </row>
    <row r="839" spans="2:3" x14ac:dyDescent="0.35">
      <c r="B839" s="28" t="s">
        <v>1239</v>
      </c>
      <c r="C839" s="18" t="s">
        <v>620</v>
      </c>
    </row>
    <row r="840" spans="2:3" x14ac:dyDescent="0.35">
      <c r="B840" s="28" t="s">
        <v>1240</v>
      </c>
      <c r="C840" s="18" t="s">
        <v>621</v>
      </c>
    </row>
    <row r="841" spans="2:3" x14ac:dyDescent="0.35">
      <c r="B841" s="28" t="s">
        <v>1241</v>
      </c>
      <c r="C841" s="18" t="s">
        <v>622</v>
      </c>
    </row>
    <row r="842" spans="2:3" x14ac:dyDescent="0.35">
      <c r="B842" s="28" t="s">
        <v>1242</v>
      </c>
      <c r="C842" s="18" t="s">
        <v>623</v>
      </c>
    </row>
    <row r="843" spans="2:3" x14ac:dyDescent="0.35">
      <c r="B843" s="28" t="s">
        <v>1243</v>
      </c>
      <c r="C843" s="18" t="s">
        <v>624</v>
      </c>
    </row>
    <row r="844" spans="2:3" x14ac:dyDescent="0.35">
      <c r="B844" s="28" t="s">
        <v>1244</v>
      </c>
      <c r="C844" s="18" t="s">
        <v>625</v>
      </c>
    </row>
    <row r="845" spans="2:3" x14ac:dyDescent="0.35">
      <c r="B845" s="28" t="s">
        <v>1245</v>
      </c>
      <c r="C845" s="18" t="s">
        <v>626</v>
      </c>
    </row>
    <row r="846" spans="2:3" x14ac:dyDescent="0.35">
      <c r="B846" s="28" t="s">
        <v>1246</v>
      </c>
      <c r="C846" s="18" t="s">
        <v>627</v>
      </c>
    </row>
    <row r="847" spans="2:3" x14ac:dyDescent="0.35">
      <c r="B847" s="28" t="s">
        <v>1247</v>
      </c>
      <c r="C847" s="18" t="s">
        <v>628</v>
      </c>
    </row>
    <row r="848" spans="2:3" x14ac:dyDescent="0.35">
      <c r="B848" s="28" t="s">
        <v>1248</v>
      </c>
      <c r="C848" s="18" t="s">
        <v>629</v>
      </c>
    </row>
    <row r="849" spans="2:3" x14ac:dyDescent="0.35">
      <c r="B849" s="28" t="s">
        <v>1249</v>
      </c>
      <c r="C849" s="18" t="s">
        <v>630</v>
      </c>
    </row>
    <row r="850" spans="2:3" x14ac:dyDescent="0.35">
      <c r="B850" s="28" t="s">
        <v>1250</v>
      </c>
      <c r="C850" s="18" t="s">
        <v>632</v>
      </c>
    </row>
    <row r="851" spans="2:3" x14ac:dyDescent="0.35">
      <c r="B851" s="28" t="s">
        <v>1251</v>
      </c>
      <c r="C851" s="18" t="s">
        <v>633</v>
      </c>
    </row>
    <row r="852" spans="2:3" x14ac:dyDescent="0.35">
      <c r="B852" s="28" t="s">
        <v>1252</v>
      </c>
      <c r="C852" s="18" t="s">
        <v>634</v>
      </c>
    </row>
    <row r="853" spans="2:3" x14ac:dyDescent="0.35">
      <c r="B853" s="28" t="s">
        <v>1253</v>
      </c>
      <c r="C853" s="18" t="s">
        <v>635</v>
      </c>
    </row>
    <row r="854" spans="2:3" x14ac:dyDescent="0.35">
      <c r="B854" s="28" t="s">
        <v>1254</v>
      </c>
      <c r="C854" s="18" t="s">
        <v>636</v>
      </c>
    </row>
    <row r="855" spans="2:3" x14ac:dyDescent="0.35">
      <c r="B855" s="28" t="s">
        <v>1255</v>
      </c>
      <c r="C855" s="18" t="s">
        <v>637</v>
      </c>
    </row>
    <row r="856" spans="2:3" x14ac:dyDescent="0.35">
      <c r="B856" s="28" t="s">
        <v>1256</v>
      </c>
      <c r="C856" s="18" t="s">
        <v>638</v>
      </c>
    </row>
    <row r="857" spans="2:3" x14ac:dyDescent="0.35">
      <c r="B857" s="28" t="s">
        <v>1257</v>
      </c>
      <c r="C857" s="18" t="s">
        <v>639</v>
      </c>
    </row>
    <row r="858" spans="2:3" x14ac:dyDescent="0.35">
      <c r="B858" s="28" t="s">
        <v>1258</v>
      </c>
      <c r="C858" s="18" t="s">
        <v>614</v>
      </c>
    </row>
    <row r="859" spans="2:3" x14ac:dyDescent="0.35">
      <c r="B859" s="28" t="s">
        <v>1259</v>
      </c>
      <c r="C859" s="18" t="s">
        <v>640</v>
      </c>
    </row>
    <row r="860" spans="2:3" x14ac:dyDescent="0.35">
      <c r="B860" s="28" t="s">
        <v>1260</v>
      </c>
      <c r="C860" s="18" t="s">
        <v>631</v>
      </c>
    </row>
    <row r="861" spans="2:3" x14ac:dyDescent="0.35">
      <c r="B861" s="28" t="s">
        <v>1261</v>
      </c>
      <c r="C861" s="18" t="s">
        <v>641</v>
      </c>
    </row>
    <row r="862" spans="2:3" x14ac:dyDescent="0.35">
      <c r="B862" s="28" t="s">
        <v>1262</v>
      </c>
      <c r="C862" s="18" t="s">
        <v>622</v>
      </c>
    </row>
    <row r="863" spans="2:3" x14ac:dyDescent="0.35">
      <c r="B863" s="28" t="s">
        <v>1263</v>
      </c>
      <c r="C863" s="18" t="s">
        <v>642</v>
      </c>
    </row>
    <row r="864" spans="2:3" x14ac:dyDescent="0.35">
      <c r="B864" s="28" t="s">
        <v>1264</v>
      </c>
      <c r="C864" s="18" t="s">
        <v>519</v>
      </c>
    </row>
    <row r="865" spans="2:3" x14ac:dyDescent="0.35">
      <c r="B865" s="28" t="s">
        <v>1265</v>
      </c>
      <c r="C865" s="18" t="s">
        <v>520</v>
      </c>
    </row>
    <row r="866" spans="2:3" x14ac:dyDescent="0.35">
      <c r="B866" s="28" t="s">
        <v>1266</v>
      </c>
      <c r="C866" s="18" t="s">
        <v>521</v>
      </c>
    </row>
    <row r="867" spans="2:3" x14ac:dyDescent="0.35">
      <c r="B867" s="28" t="s">
        <v>1267</v>
      </c>
      <c r="C867" s="18" t="s">
        <v>522</v>
      </c>
    </row>
    <row r="868" spans="2:3" x14ac:dyDescent="0.35">
      <c r="B868" s="28" t="s">
        <v>1268</v>
      </c>
      <c r="C868" s="18" t="s">
        <v>523</v>
      </c>
    </row>
    <row r="869" spans="2:3" x14ac:dyDescent="0.35">
      <c r="B869" s="28" t="s">
        <v>1269</v>
      </c>
      <c r="C869" s="18" t="s">
        <v>526</v>
      </c>
    </row>
    <row r="870" spans="2:3" x14ac:dyDescent="0.35">
      <c r="B870" s="28" t="s">
        <v>1270</v>
      </c>
      <c r="C870" s="18" t="s">
        <v>530</v>
      </c>
    </row>
    <row r="871" spans="2:3" x14ac:dyDescent="0.35">
      <c r="B871" s="28" t="s">
        <v>1271</v>
      </c>
      <c r="C871" s="18" t="s">
        <v>531</v>
      </c>
    </row>
    <row r="872" spans="2:3" x14ac:dyDescent="0.35">
      <c r="B872" s="28" t="s">
        <v>1272</v>
      </c>
      <c r="C872" s="18" t="s">
        <v>643</v>
      </c>
    </row>
    <row r="873" spans="2:3" x14ac:dyDescent="0.35">
      <c r="B873" s="28" t="s">
        <v>1273</v>
      </c>
      <c r="C873" s="18" t="s">
        <v>534</v>
      </c>
    </row>
    <row r="874" spans="2:3" x14ac:dyDescent="0.35">
      <c r="B874" s="28" t="s">
        <v>1274</v>
      </c>
      <c r="C874" s="18" t="s">
        <v>535</v>
      </c>
    </row>
    <row r="875" spans="2:3" x14ac:dyDescent="0.35">
      <c r="B875" s="28" t="s">
        <v>1275</v>
      </c>
      <c r="C875" s="18" t="s">
        <v>644</v>
      </c>
    </row>
    <row r="876" spans="2:3" x14ac:dyDescent="0.35">
      <c r="B876" s="28" t="s">
        <v>1276</v>
      </c>
      <c r="C876" s="18" t="s">
        <v>537</v>
      </c>
    </row>
    <row r="877" spans="2:3" x14ac:dyDescent="0.35">
      <c r="B877" s="28" t="s">
        <v>1277</v>
      </c>
      <c r="C877" s="18" t="s">
        <v>538</v>
      </c>
    </row>
    <row r="878" spans="2:3" x14ac:dyDescent="0.35">
      <c r="B878" s="28" t="s">
        <v>1278</v>
      </c>
      <c r="C878" s="18" t="s">
        <v>539</v>
      </c>
    </row>
    <row r="879" spans="2:3" x14ac:dyDescent="0.35">
      <c r="B879" s="28" t="s">
        <v>1279</v>
      </c>
      <c r="C879" s="18" t="s">
        <v>540</v>
      </c>
    </row>
    <row r="880" spans="2:3" x14ac:dyDescent="0.35">
      <c r="B880" s="28" t="s">
        <v>1280</v>
      </c>
      <c r="C880" s="18" t="s">
        <v>645</v>
      </c>
    </row>
    <row r="881" spans="2:3" x14ac:dyDescent="0.35">
      <c r="B881" s="28" t="s">
        <v>1281</v>
      </c>
      <c r="C881" s="18" t="s">
        <v>646</v>
      </c>
    </row>
    <row r="882" spans="2:3" x14ac:dyDescent="0.35">
      <c r="B882" s="28" t="s">
        <v>1282</v>
      </c>
      <c r="C882" s="18" t="s">
        <v>647</v>
      </c>
    </row>
    <row r="883" spans="2:3" x14ac:dyDescent="0.35">
      <c r="B883" s="28" t="s">
        <v>1283</v>
      </c>
      <c r="C883" s="18" t="s">
        <v>648</v>
      </c>
    </row>
    <row r="884" spans="2:3" x14ac:dyDescent="0.35">
      <c r="B884" s="28" t="s">
        <v>1284</v>
      </c>
      <c r="C884" s="18" t="s">
        <v>545</v>
      </c>
    </row>
    <row r="885" spans="2:3" x14ac:dyDescent="0.35">
      <c r="B885" s="28" t="s">
        <v>1285</v>
      </c>
      <c r="C885" s="18" t="s">
        <v>649</v>
      </c>
    </row>
    <row r="886" spans="2:3" x14ac:dyDescent="0.35">
      <c r="B886" s="28" t="s">
        <v>1286</v>
      </c>
      <c r="C886" s="18" t="s">
        <v>650</v>
      </c>
    </row>
    <row r="887" spans="2:3" x14ac:dyDescent="0.35">
      <c r="B887" s="28" t="s">
        <v>1287</v>
      </c>
      <c r="C887" s="18" t="s">
        <v>651</v>
      </c>
    </row>
    <row r="888" spans="2:3" x14ac:dyDescent="0.35">
      <c r="B888" s="28" t="s">
        <v>1288</v>
      </c>
      <c r="C888" s="18" t="s">
        <v>652</v>
      </c>
    </row>
    <row r="889" spans="2:3" x14ac:dyDescent="0.35">
      <c r="B889" s="28" t="s">
        <v>1289</v>
      </c>
      <c r="C889" s="18" t="s">
        <v>555</v>
      </c>
    </row>
    <row r="890" spans="2:3" x14ac:dyDescent="0.35">
      <c r="B890" s="28" t="s">
        <v>1290</v>
      </c>
      <c r="C890" s="18" t="s">
        <v>558</v>
      </c>
    </row>
    <row r="891" spans="2:3" x14ac:dyDescent="0.35">
      <c r="B891" s="28" t="s">
        <v>1291</v>
      </c>
      <c r="C891" s="18" t="s">
        <v>559</v>
      </c>
    </row>
    <row r="892" spans="2:3" x14ac:dyDescent="0.35">
      <c r="B892" s="28" t="s">
        <v>1292</v>
      </c>
      <c r="C892" s="18" t="s">
        <v>560</v>
      </c>
    </row>
    <row r="893" spans="2:3" x14ac:dyDescent="0.35">
      <c r="B893" s="28" t="s">
        <v>1293</v>
      </c>
      <c r="C893" s="18" t="s">
        <v>563</v>
      </c>
    </row>
    <row r="894" spans="2:3" x14ac:dyDescent="0.35">
      <c r="B894" s="28" t="s">
        <v>1294</v>
      </c>
      <c r="C894" s="18" t="s">
        <v>564</v>
      </c>
    </row>
    <row r="895" spans="2:3" x14ac:dyDescent="0.35">
      <c r="B895" s="28" t="s">
        <v>1295</v>
      </c>
      <c r="C895" s="18" t="s">
        <v>653</v>
      </c>
    </row>
    <row r="896" spans="2:3" x14ac:dyDescent="0.35">
      <c r="B896" s="28" t="s">
        <v>1296</v>
      </c>
      <c r="C896" s="18" t="s">
        <v>567</v>
      </c>
    </row>
    <row r="897" spans="2:3" x14ac:dyDescent="0.35">
      <c r="B897" s="28" t="s">
        <v>1297</v>
      </c>
      <c r="C897" s="18" t="s">
        <v>568</v>
      </c>
    </row>
    <row r="898" spans="2:3" x14ac:dyDescent="0.35">
      <c r="B898" s="28" t="s">
        <v>1298</v>
      </c>
      <c r="C898" s="18" t="s">
        <v>569</v>
      </c>
    </row>
    <row r="899" spans="2:3" x14ac:dyDescent="0.35">
      <c r="B899" s="28" t="s">
        <v>1299</v>
      </c>
      <c r="C899" s="18" t="s">
        <v>654</v>
      </c>
    </row>
    <row r="900" spans="2:3" x14ac:dyDescent="0.35">
      <c r="B900" s="28" t="s">
        <v>1300</v>
      </c>
      <c r="C900" s="18" t="s">
        <v>655</v>
      </c>
    </row>
    <row r="901" spans="2:3" x14ac:dyDescent="0.35">
      <c r="B901" s="28" t="s">
        <v>1301</v>
      </c>
      <c r="C901" s="18" t="s">
        <v>593</v>
      </c>
    </row>
    <row r="902" spans="2:3" x14ac:dyDescent="0.35">
      <c r="B902" s="28" t="s">
        <v>1302</v>
      </c>
      <c r="C902" s="18" t="s">
        <v>609</v>
      </c>
    </row>
    <row r="903" spans="2:3" x14ac:dyDescent="0.35">
      <c r="B903" s="28" t="s">
        <v>1303</v>
      </c>
      <c r="C903" s="18" t="s">
        <v>493</v>
      </c>
    </row>
    <row r="904" spans="2:3" x14ac:dyDescent="0.35">
      <c r="B904" s="28" t="s">
        <v>1304</v>
      </c>
      <c r="C904" s="18" t="s">
        <v>656</v>
      </c>
    </row>
    <row r="905" spans="2:3" x14ac:dyDescent="0.35">
      <c r="B905" s="28" t="s">
        <v>1305</v>
      </c>
      <c r="C905" s="18" t="s">
        <v>657</v>
      </c>
    </row>
    <row r="906" spans="2:3" x14ac:dyDescent="0.35">
      <c r="B906" s="28" t="s">
        <v>1306</v>
      </c>
      <c r="C906" s="18" t="s">
        <v>495</v>
      </c>
    </row>
    <row r="907" spans="2:3" x14ac:dyDescent="0.35">
      <c r="B907" s="28" t="s">
        <v>1307</v>
      </c>
      <c r="C907" s="18" t="s">
        <v>658</v>
      </c>
    </row>
    <row r="908" spans="2:3" x14ac:dyDescent="0.35">
      <c r="B908" s="28" t="s">
        <v>1308</v>
      </c>
      <c r="C908" s="18" t="s">
        <v>424</v>
      </c>
    </row>
    <row r="909" spans="2:3" x14ac:dyDescent="0.35">
      <c r="B909" s="28" t="s">
        <v>1309</v>
      </c>
      <c r="C909" s="18" t="s">
        <v>497</v>
      </c>
    </row>
    <row r="910" spans="2:3" x14ac:dyDescent="0.35">
      <c r="B910" s="28" t="s">
        <v>1310</v>
      </c>
      <c r="C910" s="18" t="s">
        <v>659</v>
      </c>
    </row>
    <row r="911" spans="2:3" x14ac:dyDescent="0.35">
      <c r="B911" s="28" t="s">
        <v>1311</v>
      </c>
      <c r="C911" s="18" t="s">
        <v>660</v>
      </c>
    </row>
    <row r="912" spans="2:3" x14ac:dyDescent="0.35">
      <c r="B912" s="28" t="s">
        <v>1312</v>
      </c>
      <c r="C912" s="18" t="s">
        <v>661</v>
      </c>
    </row>
    <row r="913" spans="2:3" x14ac:dyDescent="0.35">
      <c r="B913" s="28" t="s">
        <v>1313</v>
      </c>
      <c r="C913" s="18" t="s">
        <v>662</v>
      </c>
    </row>
    <row r="914" spans="2:3" x14ac:dyDescent="0.35">
      <c r="B914" s="28" t="s">
        <v>1314</v>
      </c>
      <c r="C914" s="18" t="s">
        <v>663</v>
      </c>
    </row>
    <row r="915" spans="2:3" x14ac:dyDescent="0.35">
      <c r="B915" s="28" t="s">
        <v>1315</v>
      </c>
      <c r="C915" s="18" t="s">
        <v>664</v>
      </c>
    </row>
    <row r="916" spans="2:3" x14ac:dyDescent="0.35">
      <c r="B916" s="28" t="s">
        <v>1316</v>
      </c>
      <c r="C916" s="18" t="s">
        <v>665</v>
      </c>
    </row>
    <row r="917" spans="2:3" x14ac:dyDescent="0.35">
      <c r="B917" s="28" t="s">
        <v>1317</v>
      </c>
      <c r="C917" s="18" t="s">
        <v>666</v>
      </c>
    </row>
    <row r="918" spans="2:3" x14ac:dyDescent="0.35">
      <c r="B918" s="28" t="s">
        <v>1318</v>
      </c>
      <c r="C918" s="18" t="s">
        <v>667</v>
      </c>
    </row>
    <row r="919" spans="2:3" x14ac:dyDescent="0.35">
      <c r="B919" s="28" t="s">
        <v>1319</v>
      </c>
      <c r="C919" s="18" t="s">
        <v>668</v>
      </c>
    </row>
    <row r="920" spans="2:3" x14ac:dyDescent="0.35">
      <c r="B920" s="28" t="s">
        <v>1320</v>
      </c>
      <c r="C920" s="18" t="s">
        <v>669</v>
      </c>
    </row>
    <row r="921" spans="2:3" x14ac:dyDescent="0.35">
      <c r="B921" s="28" t="s">
        <v>1321</v>
      </c>
      <c r="C921" s="18" t="s">
        <v>670</v>
      </c>
    </row>
    <row r="922" spans="2:3" x14ac:dyDescent="0.35">
      <c r="B922" s="28" t="s">
        <v>1322</v>
      </c>
      <c r="C922" s="18" t="s">
        <v>498</v>
      </c>
    </row>
    <row r="923" spans="2:3" x14ac:dyDescent="0.35">
      <c r="B923" s="28" t="s">
        <v>1323</v>
      </c>
      <c r="C923" s="18" t="s">
        <v>671</v>
      </c>
    </row>
    <row r="924" spans="2:3" x14ac:dyDescent="0.35">
      <c r="B924" s="28" t="s">
        <v>1324</v>
      </c>
      <c r="C924" s="18" t="s">
        <v>499</v>
      </c>
    </row>
    <row r="925" spans="2:3" x14ac:dyDescent="0.35">
      <c r="B925" s="28" t="s">
        <v>1325</v>
      </c>
      <c r="C925" s="18" t="s">
        <v>500</v>
      </c>
    </row>
    <row r="926" spans="2:3" x14ac:dyDescent="0.35">
      <c r="B926" s="28" t="s">
        <v>1326</v>
      </c>
      <c r="C926" s="18" t="s">
        <v>672</v>
      </c>
    </row>
    <row r="927" spans="2:3" x14ac:dyDescent="0.35">
      <c r="B927" s="28" t="s">
        <v>1327</v>
      </c>
      <c r="C927" s="18" t="s">
        <v>673</v>
      </c>
    </row>
    <row r="928" spans="2:3" x14ac:dyDescent="0.35">
      <c r="B928" s="28" t="s">
        <v>1328</v>
      </c>
      <c r="C928" s="18" t="s">
        <v>674</v>
      </c>
    </row>
    <row r="929" spans="2:3" x14ac:dyDescent="0.35">
      <c r="B929" s="28" t="s">
        <v>1329</v>
      </c>
      <c r="C929" s="18" t="s">
        <v>675</v>
      </c>
    </row>
    <row r="930" spans="2:3" x14ac:dyDescent="0.35">
      <c r="B930" s="28" t="s">
        <v>1330</v>
      </c>
      <c r="C930" s="18" t="s">
        <v>676</v>
      </c>
    </row>
    <row r="931" spans="2:3" x14ac:dyDescent="0.35">
      <c r="B931" s="28" t="s">
        <v>1331</v>
      </c>
      <c r="C931" s="18" t="s">
        <v>677</v>
      </c>
    </row>
    <row r="932" spans="2:3" x14ac:dyDescent="0.35">
      <c r="B932" s="28" t="s">
        <v>1332</v>
      </c>
      <c r="C932" s="18" t="s">
        <v>678</v>
      </c>
    </row>
    <row r="933" spans="2:3" x14ac:dyDescent="0.35">
      <c r="B933" s="28" t="s">
        <v>1333</v>
      </c>
      <c r="C933" s="18" t="s">
        <v>679</v>
      </c>
    </row>
    <row r="934" spans="2:3" x14ac:dyDescent="0.35">
      <c r="B934" s="28" t="s">
        <v>1334</v>
      </c>
      <c r="C934" s="18" t="s">
        <v>680</v>
      </c>
    </row>
    <row r="935" spans="2:3" x14ac:dyDescent="0.35">
      <c r="B935" s="28" t="s">
        <v>1335</v>
      </c>
      <c r="C935" s="18" t="s">
        <v>536</v>
      </c>
    </row>
    <row r="936" spans="2:3" x14ac:dyDescent="0.35">
      <c r="B936" s="28" t="s">
        <v>1336</v>
      </c>
      <c r="C936" s="18" t="s">
        <v>537</v>
      </c>
    </row>
    <row r="937" spans="2:3" x14ac:dyDescent="0.35">
      <c r="B937" s="28" t="s">
        <v>1337</v>
      </c>
      <c r="C937" s="18" t="s">
        <v>681</v>
      </c>
    </row>
    <row r="938" spans="2:3" x14ac:dyDescent="0.35">
      <c r="B938" s="28" t="s">
        <v>1338</v>
      </c>
      <c r="C938" s="18" t="s">
        <v>682</v>
      </c>
    </row>
    <row r="939" spans="2:3" x14ac:dyDescent="0.35">
      <c r="B939" s="28" t="s">
        <v>1339</v>
      </c>
      <c r="C939" s="18" t="s">
        <v>539</v>
      </c>
    </row>
    <row r="940" spans="2:3" x14ac:dyDescent="0.35">
      <c r="B940" s="28" t="s">
        <v>1340</v>
      </c>
      <c r="C940" s="18" t="s">
        <v>683</v>
      </c>
    </row>
    <row r="941" spans="2:3" x14ac:dyDescent="0.35">
      <c r="B941" s="28" t="s">
        <v>1341</v>
      </c>
      <c r="C941" s="18" t="s">
        <v>684</v>
      </c>
    </row>
    <row r="942" spans="2:3" x14ac:dyDescent="0.35">
      <c r="B942" s="28" t="s">
        <v>1334</v>
      </c>
      <c r="C942" s="18" t="s">
        <v>672</v>
      </c>
    </row>
    <row r="943" spans="2:3" x14ac:dyDescent="0.35">
      <c r="B943" s="28" t="s">
        <v>1342</v>
      </c>
      <c r="C943" s="18" t="s">
        <v>673</v>
      </c>
    </row>
    <row r="944" spans="2:3" x14ac:dyDescent="0.35">
      <c r="B944" s="28" t="s">
        <v>1343</v>
      </c>
      <c r="C944" s="18" t="s">
        <v>675</v>
      </c>
    </row>
    <row r="945" spans="2:3" x14ac:dyDescent="0.35">
      <c r="B945" s="28" t="s">
        <v>1344</v>
      </c>
      <c r="C945" s="18" t="s">
        <v>685</v>
      </c>
    </row>
    <row r="946" spans="2:3" x14ac:dyDescent="0.35">
      <c r="B946" s="28" t="s">
        <v>1345</v>
      </c>
      <c r="C946" s="18" t="s">
        <v>677</v>
      </c>
    </row>
    <row r="947" spans="2:3" x14ac:dyDescent="0.35">
      <c r="B947" s="28" t="s">
        <v>1346</v>
      </c>
      <c r="C947" s="18" t="s">
        <v>535</v>
      </c>
    </row>
    <row r="948" spans="2:3" x14ac:dyDescent="0.35">
      <c r="B948" s="28" t="s">
        <v>1347</v>
      </c>
      <c r="C948" s="18" t="s">
        <v>536</v>
      </c>
    </row>
    <row r="949" spans="2:3" x14ac:dyDescent="0.35">
      <c r="B949" s="28" t="s">
        <v>1348</v>
      </c>
      <c r="C949" s="18" t="s">
        <v>537</v>
      </c>
    </row>
    <row r="950" spans="2:3" x14ac:dyDescent="0.35">
      <c r="B950" s="28" t="s">
        <v>1349</v>
      </c>
      <c r="C950" s="18" t="s">
        <v>538</v>
      </c>
    </row>
    <row r="951" spans="2:3" x14ac:dyDescent="0.35">
      <c r="B951" s="28" t="s">
        <v>1350</v>
      </c>
      <c r="C951" s="18" t="s">
        <v>539</v>
      </c>
    </row>
    <row r="952" spans="2:3" x14ac:dyDescent="0.35">
      <c r="B952" s="28" t="s">
        <v>1351</v>
      </c>
      <c r="C952" s="18" t="s">
        <v>686</v>
      </c>
    </row>
    <row r="953" spans="2:3" x14ac:dyDescent="0.35">
      <c r="B953" s="28" t="s">
        <v>1352</v>
      </c>
      <c r="C953" s="18" t="s">
        <v>687</v>
      </c>
    </row>
    <row r="954" spans="2:3" x14ac:dyDescent="0.35">
      <c r="B954" s="28" t="s">
        <v>1353</v>
      </c>
      <c r="C954" s="18" t="s">
        <v>542</v>
      </c>
    </row>
    <row r="955" spans="2:3" x14ac:dyDescent="0.35">
      <c r="B955" s="28" t="s">
        <v>1354</v>
      </c>
      <c r="C955" s="18" t="s">
        <v>688</v>
      </c>
    </row>
    <row r="956" spans="2:3" x14ac:dyDescent="0.35">
      <c r="B956" s="28" t="s">
        <v>1355</v>
      </c>
      <c r="C956" s="18" t="s">
        <v>689</v>
      </c>
    </row>
    <row r="957" spans="2:3" x14ac:dyDescent="0.35">
      <c r="B957" s="28" t="s">
        <v>1356</v>
      </c>
      <c r="C957" s="18" t="s">
        <v>690</v>
      </c>
    </row>
    <row r="958" spans="2:3" x14ac:dyDescent="0.35">
      <c r="B958" s="28" t="s">
        <v>1357</v>
      </c>
      <c r="C958" s="18" t="s">
        <v>691</v>
      </c>
    </row>
    <row r="959" spans="2:3" x14ac:dyDescent="0.35">
      <c r="B959" s="28" t="s">
        <v>1358</v>
      </c>
      <c r="C959" s="18" t="s">
        <v>692</v>
      </c>
    </row>
    <row r="960" spans="2:3" x14ac:dyDescent="0.35">
      <c r="B960" s="28" t="s">
        <v>1359</v>
      </c>
      <c r="C960" s="18" t="s">
        <v>693</v>
      </c>
    </row>
    <row r="961" spans="2:3" x14ac:dyDescent="0.35">
      <c r="B961" s="28" t="s">
        <v>1360</v>
      </c>
      <c r="C961" s="18" t="s">
        <v>570</v>
      </c>
    </row>
    <row r="962" spans="2:3" x14ac:dyDescent="0.35">
      <c r="B962" s="28" t="s">
        <v>1361</v>
      </c>
      <c r="C962" s="18" t="s">
        <v>571</v>
      </c>
    </row>
    <row r="963" spans="2:3" x14ac:dyDescent="0.35">
      <c r="B963" s="28" t="s">
        <v>1362</v>
      </c>
      <c r="C963" s="18" t="s">
        <v>572</v>
      </c>
    </row>
    <row r="964" spans="2:3" x14ac:dyDescent="0.35">
      <c r="B964" s="28" t="s">
        <v>1363</v>
      </c>
      <c r="C964" s="18" t="s">
        <v>694</v>
      </c>
    </row>
    <row r="965" spans="2:3" x14ac:dyDescent="0.35">
      <c r="B965" s="28" t="s">
        <v>1364</v>
      </c>
      <c r="C965" s="18" t="s">
        <v>695</v>
      </c>
    </row>
    <row r="966" spans="2:3" x14ac:dyDescent="0.35">
      <c r="B966" s="28" t="s">
        <v>1365</v>
      </c>
      <c r="C966" s="18" t="s">
        <v>696</v>
      </c>
    </row>
    <row r="967" spans="2:3" x14ac:dyDescent="0.35">
      <c r="B967" s="28" t="s">
        <v>1366</v>
      </c>
      <c r="C967" s="18" t="s">
        <v>573</v>
      </c>
    </row>
    <row r="968" spans="2:3" x14ac:dyDescent="0.35">
      <c r="B968" s="28" t="s">
        <v>1367</v>
      </c>
      <c r="C968" s="18" t="s">
        <v>697</v>
      </c>
    </row>
    <row r="969" spans="2:3" x14ac:dyDescent="0.35">
      <c r="B969" s="28" t="s">
        <v>1368</v>
      </c>
      <c r="C969" s="18" t="s">
        <v>698</v>
      </c>
    </row>
    <row r="970" spans="2:3" x14ac:dyDescent="0.35">
      <c r="B970" s="28" t="s">
        <v>1369</v>
      </c>
      <c r="C970" s="18" t="s">
        <v>699</v>
      </c>
    </row>
    <row r="971" spans="2:3" x14ac:dyDescent="0.35">
      <c r="B971" s="28" t="s">
        <v>1370</v>
      </c>
      <c r="C971" s="18" t="s">
        <v>575</v>
      </c>
    </row>
    <row r="972" spans="2:3" x14ac:dyDescent="0.35">
      <c r="B972" s="28" t="s">
        <v>1371</v>
      </c>
      <c r="C972" s="18" t="s">
        <v>700</v>
      </c>
    </row>
    <row r="973" spans="2:3" x14ac:dyDescent="0.35">
      <c r="B973" s="28" t="s">
        <v>1372</v>
      </c>
      <c r="C973" s="18" t="s">
        <v>701</v>
      </c>
    </row>
    <row r="974" spans="2:3" x14ac:dyDescent="0.35">
      <c r="B974" s="28" t="s">
        <v>1373</v>
      </c>
      <c r="C974" s="18" t="s">
        <v>702</v>
      </c>
    </row>
    <row r="975" spans="2:3" x14ac:dyDescent="0.35">
      <c r="B975" s="28" t="s">
        <v>1374</v>
      </c>
      <c r="C975" s="18" t="s">
        <v>703</v>
      </c>
    </row>
    <row r="976" spans="2:3" x14ac:dyDescent="0.35">
      <c r="B976" s="28" t="s">
        <v>1375</v>
      </c>
      <c r="C976" s="18" t="s">
        <v>704</v>
      </c>
    </row>
    <row r="977" spans="2:3" x14ac:dyDescent="0.35">
      <c r="B977" s="28" t="s">
        <v>1376</v>
      </c>
      <c r="C977" s="18" t="s">
        <v>539</v>
      </c>
    </row>
    <row r="978" spans="2:3" x14ac:dyDescent="0.35">
      <c r="B978" s="28" t="s">
        <v>1377</v>
      </c>
      <c r="C978" s="18" t="s">
        <v>682</v>
      </c>
    </row>
    <row r="979" spans="2:3" x14ac:dyDescent="0.35">
      <c r="B979" s="28" t="s">
        <v>1378</v>
      </c>
      <c r="C979" s="18" t="s">
        <v>705</v>
      </c>
    </row>
    <row r="980" spans="2:3" x14ac:dyDescent="0.35">
      <c r="B980" s="28" t="s">
        <v>1379</v>
      </c>
      <c r="C980" s="18" t="s">
        <v>683</v>
      </c>
    </row>
    <row r="981" spans="2:3" x14ac:dyDescent="0.35">
      <c r="B981" s="28" t="s">
        <v>1380</v>
      </c>
      <c r="C981" s="18" t="s">
        <v>706</v>
      </c>
    </row>
    <row r="982" spans="2:3" x14ac:dyDescent="0.35">
      <c r="B982" s="28" t="s">
        <v>1381</v>
      </c>
      <c r="C982" s="18" t="s">
        <v>707</v>
      </c>
    </row>
    <row r="983" spans="2:3" x14ac:dyDescent="0.35">
      <c r="B983" s="28" t="s">
        <v>1382</v>
      </c>
      <c r="C983" s="18" t="s">
        <v>708</v>
      </c>
    </row>
    <row r="984" spans="2:3" x14ac:dyDescent="0.35">
      <c r="B984" s="28" t="s">
        <v>1383</v>
      </c>
      <c r="C984" s="18" t="s">
        <v>709</v>
      </c>
    </row>
    <row r="985" spans="2:3" x14ac:dyDescent="0.35">
      <c r="B985" s="28" t="s">
        <v>1384</v>
      </c>
      <c r="C985" s="18" t="s">
        <v>710</v>
      </c>
    </row>
    <row r="986" spans="2:3" x14ac:dyDescent="0.35">
      <c r="B986" s="28" t="s">
        <v>1385</v>
      </c>
      <c r="C986" s="18" t="s">
        <v>514</v>
      </c>
    </row>
    <row r="987" spans="2:3" x14ac:dyDescent="0.35">
      <c r="B987" s="28" t="s">
        <v>1386</v>
      </c>
      <c r="C987" s="18" t="s">
        <v>542</v>
      </c>
    </row>
    <row r="988" spans="2:3" x14ac:dyDescent="0.35">
      <c r="B988" s="28" t="s">
        <v>1387</v>
      </c>
      <c r="C988" s="18" t="s">
        <v>682</v>
      </c>
    </row>
    <row r="989" spans="2:3" x14ac:dyDescent="0.35">
      <c r="B989" s="28" t="s">
        <v>1388</v>
      </c>
      <c r="C989" s="18" t="s">
        <v>512</v>
      </c>
    </row>
    <row r="990" spans="2:3" x14ac:dyDescent="0.35">
      <c r="B990" s="28" t="s">
        <v>1389</v>
      </c>
      <c r="C990" s="18" t="s">
        <v>513</v>
      </c>
    </row>
    <row r="991" spans="2:3" x14ac:dyDescent="0.35">
      <c r="B991" s="28" t="s">
        <v>1390</v>
      </c>
      <c r="C991" s="18" t="s">
        <v>514</v>
      </c>
    </row>
    <row r="992" spans="2:3" x14ac:dyDescent="0.35">
      <c r="B992" s="28" t="s">
        <v>1391</v>
      </c>
      <c r="C992" s="18" t="s">
        <v>542</v>
      </c>
    </row>
    <row r="993" spans="2:3" x14ac:dyDescent="0.35">
      <c r="B993" s="28" t="s">
        <v>1392</v>
      </c>
      <c r="C993" s="18" t="s">
        <v>709</v>
      </c>
    </row>
    <row r="994" spans="2:3" x14ac:dyDescent="0.35">
      <c r="B994" s="28" t="s">
        <v>1393</v>
      </c>
      <c r="C994" s="18" t="s">
        <v>542</v>
      </c>
    </row>
    <row r="995" spans="2:3" x14ac:dyDescent="0.35">
      <c r="B995" s="28" t="s">
        <v>1394</v>
      </c>
      <c r="C995" s="18" t="s">
        <v>542</v>
      </c>
    </row>
    <row r="996" spans="2:3" x14ac:dyDescent="0.35">
      <c r="B996" s="28" t="s">
        <v>1395</v>
      </c>
      <c r="C996" s="18" t="s">
        <v>711</v>
      </c>
    </row>
    <row r="997" spans="2:3" x14ac:dyDescent="0.35">
      <c r="B997" s="28" t="s">
        <v>1396</v>
      </c>
      <c r="C997" s="18" t="s">
        <v>712</v>
      </c>
    </row>
    <row r="998" spans="2:3" x14ac:dyDescent="0.35">
      <c r="B998" s="28" t="s">
        <v>1397</v>
      </c>
      <c r="C998" s="18" t="s">
        <v>713</v>
      </c>
    </row>
    <row r="999" spans="2:3" x14ac:dyDescent="0.35">
      <c r="B999" s="28" t="s">
        <v>1398</v>
      </c>
      <c r="C999" s="18" t="s">
        <v>714</v>
      </c>
    </row>
    <row r="1000" spans="2:3" x14ac:dyDescent="0.35">
      <c r="B1000" s="28" t="s">
        <v>1399</v>
      </c>
      <c r="C1000" s="18" t="s">
        <v>715</v>
      </c>
    </row>
    <row r="1001" spans="2:3" x14ac:dyDescent="0.35">
      <c r="B1001" s="28" t="s">
        <v>1400</v>
      </c>
      <c r="C1001" s="18" t="s">
        <v>716</v>
      </c>
    </row>
    <row r="1002" spans="2:3" x14ac:dyDescent="0.35">
      <c r="B1002" s="28" t="s">
        <v>1401</v>
      </c>
      <c r="C1002" s="18" t="s">
        <v>717</v>
      </c>
    </row>
    <row r="1003" spans="2:3" x14ac:dyDescent="0.35">
      <c r="B1003" s="28" t="s">
        <v>1402</v>
      </c>
      <c r="C1003" s="18" t="s">
        <v>713</v>
      </c>
    </row>
    <row r="1004" spans="2:3" x14ac:dyDescent="0.35">
      <c r="B1004" s="28" t="s">
        <v>1403</v>
      </c>
      <c r="C1004" s="18" t="s">
        <v>714</v>
      </c>
    </row>
    <row r="1005" spans="2:3" x14ac:dyDescent="0.35">
      <c r="B1005" s="28" t="s">
        <v>1404</v>
      </c>
      <c r="C1005" s="18" t="s">
        <v>718</v>
      </c>
    </row>
    <row r="1006" spans="2:3" x14ac:dyDescent="0.35">
      <c r="B1006" s="28" t="s">
        <v>1405</v>
      </c>
      <c r="C1006" s="18" t="s">
        <v>714</v>
      </c>
    </row>
    <row r="1007" spans="2:3" x14ac:dyDescent="0.35">
      <c r="B1007" s="28" t="s">
        <v>1406</v>
      </c>
      <c r="C1007" s="18" t="s">
        <v>714</v>
      </c>
    </row>
    <row r="1008" spans="2:3" x14ac:dyDescent="0.35">
      <c r="B1008" s="28">
        <v>970101</v>
      </c>
      <c r="C1008" s="18" t="s">
        <v>719</v>
      </c>
    </row>
    <row r="1009" spans="1:3" x14ac:dyDescent="0.35">
      <c r="B1009" s="28">
        <v>979192</v>
      </c>
      <c r="C1009" s="18" t="s">
        <v>720</v>
      </c>
    </row>
    <row r="1010" spans="1:3" x14ac:dyDescent="0.35">
      <c r="B1010" s="28">
        <v>980101</v>
      </c>
      <c r="C1010" s="18" t="s">
        <v>721</v>
      </c>
    </row>
    <row r="1011" spans="1:3" x14ac:dyDescent="0.35">
      <c r="B1011" s="28">
        <v>980102</v>
      </c>
      <c r="C1011" s="18" t="s">
        <v>722</v>
      </c>
    </row>
    <row r="1012" spans="1:3" x14ac:dyDescent="0.35">
      <c r="B1012" s="28">
        <v>980201</v>
      </c>
      <c r="C1012" s="18" t="s">
        <v>723</v>
      </c>
    </row>
    <row r="1013" spans="1:3" x14ac:dyDescent="0.35">
      <c r="B1013" s="28">
        <v>990101</v>
      </c>
      <c r="C1013" s="18" t="s">
        <v>724</v>
      </c>
    </row>
    <row r="1014" spans="1:3" x14ac:dyDescent="0.35">
      <c r="B1014" s="28">
        <v>990102</v>
      </c>
      <c r="C1014" s="18" t="s">
        <v>725</v>
      </c>
    </row>
    <row r="1015" spans="1:3" x14ac:dyDescent="0.35">
      <c r="B1015" s="28">
        <v>990103</v>
      </c>
      <c r="C1015" s="18" t="s">
        <v>726</v>
      </c>
    </row>
    <row r="1016" spans="1:3" x14ac:dyDescent="0.35">
      <c r="B1016" s="28">
        <v>990104</v>
      </c>
      <c r="C1016" s="18" t="s">
        <v>727</v>
      </c>
    </row>
    <row r="1017" spans="1:3" x14ac:dyDescent="0.35">
      <c r="B1017" s="28">
        <v>990105</v>
      </c>
      <c r="C1017" s="18" t="s">
        <v>728</v>
      </c>
    </row>
    <row r="1018" spans="1:3" x14ac:dyDescent="0.35">
      <c r="B1018" s="28">
        <v>990106</v>
      </c>
      <c r="C1018" s="18" t="s">
        <v>729</v>
      </c>
    </row>
    <row r="1019" spans="1:3" x14ac:dyDescent="0.35">
      <c r="B1019" s="28">
        <v>990107</v>
      </c>
      <c r="C1019" s="18" t="s">
        <v>730</v>
      </c>
    </row>
    <row r="1021" spans="1:3" x14ac:dyDescent="0.35">
      <c r="A1021" t="s">
        <v>247</v>
      </c>
    </row>
  </sheetData>
  <sortState xmlns:xlrd2="http://schemas.microsoft.com/office/spreadsheetml/2017/richdata2" ref="D133:D144">
    <sortCondition ref="D133:D144"/>
  </sortState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46BA7-F83C-4693-843D-0EB110D4C441}">
  <dimension ref="B2:O26"/>
  <sheetViews>
    <sheetView showGridLines="0" tabSelected="1" zoomScale="82" zoomScaleNormal="82" zoomScaleSheetLayoutView="63" workbookViewId="0">
      <pane xSplit="1" ySplit="6" topLeftCell="B7" activePane="bottomRight" state="frozen"/>
      <selection activeCell="B8" sqref="B8:L8"/>
      <selection pane="topRight" activeCell="B8" sqref="B8:L8"/>
      <selection pane="bottomLeft" activeCell="B8" sqref="B8:L8"/>
      <selection pane="bottomRight" activeCell="B6" sqref="B6:O6"/>
    </sheetView>
  </sheetViews>
  <sheetFormatPr baseColWidth="10" defaultRowHeight="12" x14ac:dyDescent="0.3"/>
  <cols>
    <col min="1" max="1" width="2.1796875" style="4" customWidth="1"/>
    <col min="2" max="2" width="13.81640625" style="4" customWidth="1"/>
    <col min="3" max="3" width="13.6328125" style="4" customWidth="1"/>
    <col min="4" max="4" width="34.36328125" style="4" customWidth="1"/>
    <col min="5" max="5" width="10.90625" style="4"/>
    <col min="6" max="6" width="26.36328125" style="4" customWidth="1"/>
    <col min="7" max="7" width="12.453125" style="4" customWidth="1"/>
    <col min="8" max="8" width="10.90625" style="4"/>
    <col min="9" max="9" width="12.453125" style="4" customWidth="1"/>
    <col min="10" max="14" width="10.90625" style="4" customWidth="1"/>
    <col min="15" max="15" width="10.90625" style="4"/>
    <col min="16" max="16" width="2.36328125" style="4" customWidth="1"/>
    <col min="17" max="16384" width="10.90625" style="4"/>
  </cols>
  <sheetData>
    <row r="2" spans="2:15" ht="12" customHeight="1" x14ac:dyDescent="0.3">
      <c r="L2" s="61" t="s">
        <v>1441</v>
      </c>
      <c r="M2" s="61"/>
      <c r="N2" s="61"/>
      <c r="O2" s="61"/>
    </row>
    <row r="3" spans="2:15" x14ac:dyDescent="0.3">
      <c r="L3" s="61"/>
      <c r="M3" s="61"/>
      <c r="N3" s="61"/>
      <c r="O3" s="61"/>
    </row>
    <row r="4" spans="2:15" x14ac:dyDescent="0.3">
      <c r="L4" s="61"/>
      <c r="M4" s="61"/>
      <c r="N4" s="61"/>
      <c r="O4" s="61"/>
    </row>
    <row r="5" spans="2:15" ht="18" customHeight="1" x14ac:dyDescent="0.3">
      <c r="L5" s="61"/>
      <c r="M5" s="61"/>
      <c r="N5" s="61"/>
      <c r="O5" s="61"/>
    </row>
    <row r="6" spans="2:15" ht="12" customHeight="1" x14ac:dyDescent="0.3">
      <c r="B6" s="63" t="s">
        <v>1437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8" spans="2:15" s="7" customFormat="1" ht="15.5" customHeight="1" x14ac:dyDescent="0.35">
      <c r="B8" s="62" t="s">
        <v>1438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10" spans="2:15" ht="36" x14ac:dyDescent="0.3">
      <c r="B10" s="1" t="s">
        <v>6</v>
      </c>
      <c r="C10" s="1" t="s">
        <v>7</v>
      </c>
      <c r="D10" s="1" t="s">
        <v>234</v>
      </c>
      <c r="E10" s="1" t="s">
        <v>248</v>
      </c>
      <c r="F10" s="1" t="s">
        <v>8</v>
      </c>
      <c r="G10" s="1" t="s">
        <v>0</v>
      </c>
      <c r="H10" s="1" t="s">
        <v>1</v>
      </c>
      <c r="I10" s="1" t="s">
        <v>4</v>
      </c>
      <c r="J10" s="1" t="s">
        <v>9</v>
      </c>
      <c r="K10" s="1" t="s">
        <v>10</v>
      </c>
      <c r="L10" s="1" t="s">
        <v>1408</v>
      </c>
      <c r="M10" s="1" t="s">
        <v>1409</v>
      </c>
      <c r="N10" s="1" t="s">
        <v>1410</v>
      </c>
      <c r="O10" s="1" t="s">
        <v>1411</v>
      </c>
    </row>
    <row r="11" spans="2:15" ht="72" x14ac:dyDescent="0.3">
      <c r="B11" s="29" t="s">
        <v>78</v>
      </c>
      <c r="C11" s="29" t="s">
        <v>79</v>
      </c>
      <c r="D11" s="29" t="s">
        <v>55</v>
      </c>
      <c r="E11" s="30">
        <f>IFERROR(VLOOKUP(F11,LISTAS!$F$3:$G$157,2,0),0)</f>
        <v>0</v>
      </c>
      <c r="F11" s="57" t="s">
        <v>1440</v>
      </c>
      <c r="G11" s="23" t="s">
        <v>36</v>
      </c>
      <c r="H11" s="26">
        <f>IF(G11&gt;0,LISTAS!$F$163,"-")</f>
        <v>1701</v>
      </c>
      <c r="I11" s="23" t="s">
        <v>1186</v>
      </c>
      <c r="J11" s="32" t="str">
        <f>IFERROR(VLOOKUP(I11,LISTAS!$B$331:$C$1019,2,0),0)</f>
        <v>Arrendamiento y Licencias de Uso de Paquetes Informáticos</v>
      </c>
      <c r="K11" s="24">
        <v>3060</v>
      </c>
      <c r="L11" s="24">
        <v>3060</v>
      </c>
      <c r="M11" s="24">
        <v>0</v>
      </c>
      <c r="N11" s="24">
        <v>0</v>
      </c>
      <c r="O11" s="24">
        <v>0</v>
      </c>
    </row>
    <row r="12" spans="2:15" x14ac:dyDescent="0.3">
      <c r="B12" s="29"/>
      <c r="C12" s="29"/>
      <c r="D12" s="29"/>
      <c r="E12" s="30">
        <f>IFERROR(VLOOKUP(F12,LISTAS!$F$3:$G$157,2,0),0)</f>
        <v>0</v>
      </c>
      <c r="F12" s="29"/>
      <c r="G12" s="23"/>
      <c r="H12" s="26" t="str">
        <f>IF(G12&gt;0,LISTAS!$F$163,"-")</f>
        <v>-</v>
      </c>
      <c r="I12" s="23"/>
      <c r="J12" s="30">
        <f>IFERROR(VLOOKUP(I12,LISTAS!$B$331:$C$1019,2,0),0)</f>
        <v>0</v>
      </c>
      <c r="K12" s="24"/>
      <c r="L12" s="24"/>
      <c r="M12" s="24"/>
      <c r="N12" s="24"/>
      <c r="O12" s="24"/>
    </row>
    <row r="13" spans="2:15" x14ac:dyDescent="0.3">
      <c r="B13" s="29"/>
      <c r="C13" s="29"/>
      <c r="D13" s="29"/>
      <c r="E13" s="30">
        <f>IFERROR(VLOOKUP(F13,LISTAS!$F$3:$G$157,2,0),0)</f>
        <v>0</v>
      </c>
      <c r="F13" s="29"/>
      <c r="G13" s="23"/>
      <c r="H13" s="26" t="str">
        <f>IF(G13&gt;0,LISTAS!$F$163,"-")</f>
        <v>-</v>
      </c>
      <c r="I13" s="23"/>
      <c r="J13" s="30">
        <f>IFERROR(VLOOKUP(I13,LISTAS!$B$331:$C$1019,2,0),0)</f>
        <v>0</v>
      </c>
      <c r="K13" s="24"/>
      <c r="L13" s="24"/>
      <c r="M13" s="24"/>
      <c r="N13" s="24"/>
      <c r="O13" s="24"/>
    </row>
    <row r="14" spans="2:15" x14ac:dyDescent="0.3">
      <c r="B14" s="29"/>
      <c r="C14" s="29"/>
      <c r="D14" s="29"/>
      <c r="E14" s="30">
        <f>IFERROR(VLOOKUP(F14,LISTAS!$F$3:$G$157,2,0),0)</f>
        <v>0</v>
      </c>
      <c r="F14" s="29"/>
      <c r="G14" s="23"/>
      <c r="H14" s="26" t="str">
        <f>IF(G14&gt;0,LISTAS!$F$163,"-")</f>
        <v>-</v>
      </c>
      <c r="I14" s="23"/>
      <c r="J14" s="30">
        <f>IFERROR(VLOOKUP(I14,LISTAS!$B$331:$C$1019,2,0),0)</f>
        <v>0</v>
      </c>
      <c r="K14" s="24"/>
      <c r="L14" s="24"/>
      <c r="M14" s="24"/>
      <c r="N14" s="24"/>
      <c r="O14" s="24"/>
    </row>
    <row r="15" spans="2:15" x14ac:dyDescent="0.3">
      <c r="B15" s="58" t="s">
        <v>25</v>
      </c>
      <c r="C15" s="59"/>
      <c r="D15" s="59"/>
      <c r="E15" s="59"/>
      <c r="F15" s="59"/>
      <c r="G15" s="59"/>
      <c r="H15" s="59"/>
      <c r="I15" s="59"/>
      <c r="J15" s="60"/>
      <c r="K15" s="43">
        <f>SUM(K11:K14)</f>
        <v>3060</v>
      </c>
      <c r="L15" s="43">
        <f>SUM(L11:L14)</f>
        <v>3060</v>
      </c>
      <c r="M15" s="43">
        <f>SUM(M11:M14)</f>
        <v>0</v>
      </c>
      <c r="N15" s="43">
        <f>SUM(N11:N14)</f>
        <v>0</v>
      </c>
      <c r="O15" s="43">
        <f>SUM(O11:O14)</f>
        <v>0</v>
      </c>
    </row>
    <row r="17" spans="2:9" s="44" customFormat="1" x14ac:dyDescent="0.3">
      <c r="B17" s="44" t="s">
        <v>1413</v>
      </c>
      <c r="F17" s="44" t="s">
        <v>1414</v>
      </c>
    </row>
    <row r="25" spans="2:9" x14ac:dyDescent="0.3">
      <c r="B25" s="45" t="s">
        <v>1416</v>
      </c>
      <c r="C25" s="45"/>
      <c r="D25" s="45"/>
      <c r="F25" s="45" t="s">
        <v>1416</v>
      </c>
      <c r="G25" s="45"/>
      <c r="H25" s="45"/>
      <c r="I25" s="45"/>
    </row>
    <row r="26" spans="2:9" x14ac:dyDescent="0.3">
      <c r="B26" s="4" t="s">
        <v>1415</v>
      </c>
      <c r="F26" s="4" t="s">
        <v>1415</v>
      </c>
    </row>
  </sheetData>
  <sheetProtection formatRows="0" insertRows="0" deleteRows="0" selectLockedCells="1"/>
  <mergeCells count="4">
    <mergeCell ref="B15:J15"/>
    <mergeCell ref="L2:O5"/>
    <mergeCell ref="B8:O8"/>
    <mergeCell ref="B6:O6"/>
  </mergeCells>
  <dataValidations count="4">
    <dataValidation type="list" allowBlank="1" showInputMessage="1" showErrorMessage="1" sqref="F12:F14" xr:uid="{CFF99016-E239-433D-9FC2-7E05C698ADAE}">
      <formula1>OFFSET(TAREA,MATCH($D12,COMPONENTE1,0)-1,0,COUNTIF(COMPONENTE1,D12),1)</formula1>
    </dataValidation>
    <dataValidation type="list" allowBlank="1" showInputMessage="1" showErrorMessage="1" sqref="B11:B14" xr:uid="{957D212D-0994-4FA6-99D4-AB2309111BF7}">
      <formula1>PROGRAMA1</formula1>
    </dataValidation>
    <dataValidation type="list" allowBlank="1" showInputMessage="1" showErrorMessage="1" sqref="C11:C14" xr:uid="{7A0B57EC-128A-48D1-858C-308E04EC9251}">
      <formula1>OFFSET(PROYECTO,MATCH($B11,PROGRAMA,0)-1,0,COUNTIF(PROGRAMA,$B11),1)</formula1>
    </dataValidation>
    <dataValidation type="list" allowBlank="1" showInputMessage="1" showErrorMessage="1" sqref="D11:D14" xr:uid="{566D5719-4A47-4E94-A316-F88447862478}">
      <formula1>OFFSET(COMPONENTE,MATCH($C11,PROYECTO1,0)-1,0,COUNTIF(PROYECTO1,$C11),1)</formula1>
    </dataValidation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18DD9BE-6BEF-40AB-BA17-8E771560667A}">
          <x14:formula1>
            <xm:f>LISTAS!$D$163:$D$164</xm:f>
          </x14:formula1>
          <xm:sqref>G11:G14</xm:sqref>
        </x14:dataValidation>
        <x14:dataValidation type="list" allowBlank="1" showInputMessage="1" showErrorMessage="1" xr:uid="{E086B1FB-7973-4F47-95D1-834A67BC4556}">
          <x14:formula1>
            <xm:f>LISTAS!$B$331:$B$1019</xm:f>
          </x14:formula1>
          <xm:sqref>I11:I14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FF831-0730-43F3-8FF2-A6F818B69FA6}">
  <dimension ref="B1:N46"/>
  <sheetViews>
    <sheetView showGridLines="0" zoomScale="85" zoomScaleNormal="85" zoomScaleSheetLayoutView="63" workbookViewId="0">
      <pane xSplit="1" ySplit="6" topLeftCell="B19" activePane="bottomRight" state="frozen"/>
      <selection activeCell="B8" sqref="B8:L8"/>
      <selection pane="topRight" activeCell="B8" sqref="B8:L8"/>
      <selection pane="bottomLeft" activeCell="B8" sqref="B8:L8"/>
      <selection pane="bottomRight" activeCell="P16" sqref="P16"/>
    </sheetView>
  </sheetViews>
  <sheetFormatPr baseColWidth="10" defaultRowHeight="12" x14ac:dyDescent="0.3"/>
  <cols>
    <col min="1" max="1" width="2.1796875" style="25" customWidth="1"/>
    <col min="2" max="2" width="20.6328125" style="25" customWidth="1"/>
    <col min="3" max="3" width="16.81640625" style="25" customWidth="1"/>
    <col min="4" max="4" width="34.36328125" style="25" customWidth="1"/>
    <col min="5" max="5" width="19.08984375" style="25" customWidth="1"/>
    <col min="6" max="6" width="26.36328125" style="25" customWidth="1"/>
    <col min="7" max="7" width="12.453125" style="25" customWidth="1"/>
    <col min="8" max="8" width="10.90625" style="25"/>
    <col min="9" max="9" width="12.453125" style="25" customWidth="1"/>
    <col min="10" max="14" width="10.90625" style="25" customWidth="1"/>
    <col min="15" max="15" width="2.1796875" style="25" customWidth="1"/>
    <col min="16" max="16384" width="10.90625" style="25"/>
  </cols>
  <sheetData>
    <row r="1" spans="2:14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2:14" ht="12" customHeight="1" x14ac:dyDescent="0.3">
      <c r="B2" s="4"/>
      <c r="C2" s="4"/>
      <c r="D2" s="4"/>
      <c r="E2" s="4"/>
      <c r="F2" s="4"/>
      <c r="G2" s="4"/>
      <c r="H2" s="4"/>
      <c r="I2" s="42"/>
      <c r="J2" s="42"/>
      <c r="K2" s="61" t="s">
        <v>1442</v>
      </c>
      <c r="L2" s="61"/>
      <c r="M2" s="61"/>
      <c r="N2" s="61"/>
    </row>
    <row r="3" spans="2:14" x14ac:dyDescent="0.3">
      <c r="B3" s="4"/>
      <c r="C3" s="4"/>
      <c r="D3" s="4"/>
      <c r="E3" s="4"/>
      <c r="F3" s="4"/>
      <c r="G3" s="4"/>
      <c r="H3" s="4"/>
      <c r="I3" s="42"/>
      <c r="J3" s="42"/>
      <c r="K3" s="61"/>
      <c r="L3" s="61"/>
      <c r="M3" s="61"/>
      <c r="N3" s="61"/>
    </row>
    <row r="4" spans="2:14" x14ac:dyDescent="0.3">
      <c r="B4" s="4"/>
      <c r="C4" s="4"/>
      <c r="D4" s="4"/>
      <c r="E4" s="4"/>
      <c r="F4" s="4"/>
      <c r="G4" s="4"/>
      <c r="H4" s="4"/>
      <c r="I4" s="42"/>
      <c r="J4" s="42"/>
      <c r="K4" s="61"/>
      <c r="L4" s="61"/>
      <c r="M4" s="61"/>
      <c r="N4" s="61"/>
    </row>
    <row r="5" spans="2:14" ht="27" customHeight="1" x14ac:dyDescent="0.3">
      <c r="B5" s="4"/>
      <c r="C5" s="4"/>
      <c r="D5" s="4"/>
      <c r="E5" s="4"/>
      <c r="F5" s="4"/>
      <c r="G5" s="4"/>
      <c r="H5" s="4"/>
      <c r="I5" s="42"/>
      <c r="J5" s="42"/>
      <c r="K5" s="61"/>
      <c r="L5" s="61"/>
      <c r="M5" s="61"/>
      <c r="N5" s="61"/>
    </row>
    <row r="6" spans="2:14" ht="12" customHeight="1" x14ac:dyDescent="0.3">
      <c r="B6" s="65" t="s">
        <v>33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8" spans="2:14" s="37" customFormat="1" ht="33.5" customHeight="1" x14ac:dyDescent="0.35">
      <c r="B8" s="66" t="s">
        <v>1436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2:14" s="37" customFormat="1" ht="15.5" customHeight="1" x14ac:dyDescent="0.35">
      <c r="B9" s="27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2:14" s="53" customFormat="1" ht="15.5" customHeight="1" x14ac:dyDescent="0.35">
      <c r="C10" s="54" t="s">
        <v>27</v>
      </c>
      <c r="F10" s="54" t="s">
        <v>27</v>
      </c>
      <c r="G10" s="33"/>
      <c r="H10" s="33"/>
      <c r="K10" s="54" t="s">
        <v>27</v>
      </c>
      <c r="L10" s="33"/>
      <c r="M10" s="33"/>
      <c r="N10" s="33"/>
    </row>
    <row r="11" spans="2:14" s="37" customFormat="1" ht="15.5" customHeight="1" x14ac:dyDescent="0.3">
      <c r="B11" s="40" t="s">
        <v>26</v>
      </c>
      <c r="C11" s="38"/>
      <c r="D11" s="25"/>
      <c r="E11" s="41" t="s">
        <v>30</v>
      </c>
      <c r="F11" s="38"/>
      <c r="G11" s="34"/>
      <c r="H11" s="34"/>
      <c r="I11" s="67" t="s">
        <v>1439</v>
      </c>
      <c r="J11" s="67"/>
      <c r="K11" s="38"/>
      <c r="L11" s="34"/>
      <c r="M11" s="34"/>
      <c r="N11" s="34"/>
    </row>
    <row r="12" spans="2:14" s="37" customFormat="1" ht="15.5" customHeight="1" x14ac:dyDescent="0.3">
      <c r="B12" s="40" t="s">
        <v>28</v>
      </c>
      <c r="C12" s="38"/>
      <c r="D12" s="25"/>
      <c r="E12" s="40" t="s">
        <v>31</v>
      </c>
      <c r="F12" s="38"/>
      <c r="G12" s="34"/>
      <c r="H12" s="34"/>
      <c r="I12" s="34"/>
      <c r="J12" s="34"/>
      <c r="K12" s="34"/>
      <c r="L12" s="34"/>
      <c r="M12" s="34"/>
      <c r="N12" s="34"/>
    </row>
    <row r="13" spans="2:14" s="37" customFormat="1" ht="15.5" customHeight="1" x14ac:dyDescent="0.3">
      <c r="B13" s="40" t="s">
        <v>29</v>
      </c>
      <c r="C13" s="38"/>
      <c r="D13" s="25"/>
      <c r="E13" s="25"/>
      <c r="F13" s="25"/>
      <c r="G13" s="34"/>
      <c r="H13" s="34"/>
      <c r="I13" s="34"/>
      <c r="J13" s="34"/>
      <c r="K13" s="34"/>
      <c r="L13" s="34"/>
      <c r="M13" s="34"/>
      <c r="N13" s="34"/>
    </row>
    <row r="14" spans="2:14" s="37" customFormat="1" ht="15.5" customHeight="1" x14ac:dyDescent="0.3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2:14" ht="36" x14ac:dyDescent="0.3">
      <c r="B15" s="1" t="s">
        <v>6</v>
      </c>
      <c r="C15" s="1" t="s">
        <v>7</v>
      </c>
      <c r="D15" s="1" t="s">
        <v>234</v>
      </c>
      <c r="E15" s="1" t="s">
        <v>248</v>
      </c>
      <c r="F15" s="1" t="s">
        <v>8</v>
      </c>
      <c r="G15" s="1" t="s">
        <v>0</v>
      </c>
      <c r="H15" s="1" t="s">
        <v>1</v>
      </c>
      <c r="I15" s="1" t="s">
        <v>4</v>
      </c>
      <c r="J15" s="1" t="s">
        <v>9</v>
      </c>
      <c r="K15" s="1" t="s">
        <v>10</v>
      </c>
      <c r="L15" s="1" t="s">
        <v>2</v>
      </c>
      <c r="M15" s="1" t="s">
        <v>3</v>
      </c>
      <c r="N15" s="1" t="s">
        <v>5</v>
      </c>
    </row>
    <row r="16" spans="2:14" ht="36" x14ac:dyDescent="0.3">
      <c r="B16" s="29" t="s">
        <v>78</v>
      </c>
      <c r="C16" s="29" t="s">
        <v>79</v>
      </c>
      <c r="D16" s="29" t="s">
        <v>38</v>
      </c>
      <c r="E16" s="30">
        <f>IFERROR(VLOOKUP(F16,LISTAS!$F$3:$G$157,2,0),0)</f>
        <v>0</v>
      </c>
      <c r="F16" s="38"/>
      <c r="G16" s="23" t="s">
        <v>36</v>
      </c>
      <c r="H16" s="26">
        <f>IF(G16&gt;0,LISTAS!$F$163,"-")</f>
        <v>1701</v>
      </c>
      <c r="I16" s="23" t="s">
        <v>1080</v>
      </c>
      <c r="J16" s="32" t="str">
        <f>IFERROR(VLOOKUP(I16,LISTAS!$B$331:$C$1019,2,0),0)</f>
        <v>Remuneraciones Unificadas</v>
      </c>
      <c r="K16" s="24"/>
      <c r="L16" s="31">
        <v>1000</v>
      </c>
      <c r="M16" s="24"/>
      <c r="N16" s="39">
        <f>+K16-L16</f>
        <v>-1000</v>
      </c>
    </row>
    <row r="17" spans="2:14" ht="24" x14ac:dyDescent="0.3">
      <c r="B17" s="29" t="s">
        <v>180</v>
      </c>
      <c r="C17" s="29" t="s">
        <v>181</v>
      </c>
      <c r="D17" s="29" t="s">
        <v>56</v>
      </c>
      <c r="E17" s="30">
        <f>IFERROR(VLOOKUP(F17,LISTAS!$F$3:$G$157,2,0),0)</f>
        <v>0</v>
      </c>
      <c r="F17" s="38"/>
      <c r="G17" s="23" t="s">
        <v>41</v>
      </c>
      <c r="H17" s="26">
        <f>IF(G17&gt;0,LISTAS!$F$163,"-")</f>
        <v>1701</v>
      </c>
      <c r="I17" s="23"/>
      <c r="J17" s="30">
        <f>IFERROR(VLOOKUP(I17,LISTAS!$B$331:$C$1019,2,0),0)</f>
        <v>0</v>
      </c>
      <c r="K17" s="24"/>
      <c r="L17" s="31"/>
      <c r="M17" s="24">
        <v>1000</v>
      </c>
      <c r="N17" s="39">
        <f>+K17+M17</f>
        <v>1000</v>
      </c>
    </row>
    <row r="18" spans="2:14" x14ac:dyDescent="0.3">
      <c r="B18" s="29"/>
      <c r="C18" s="29"/>
      <c r="D18" s="29"/>
      <c r="E18" s="30">
        <f>IFERROR(VLOOKUP(F18,LISTAS!$F$3:$G$157,2,0),0)</f>
        <v>0</v>
      </c>
      <c r="F18" s="29"/>
      <c r="G18" s="23"/>
      <c r="H18" s="26" t="str">
        <f>IF(G18&gt;0,LISTAS!$F$163,"-")</f>
        <v>-</v>
      </c>
      <c r="I18" s="23"/>
      <c r="J18" s="30">
        <f>IFERROR(VLOOKUP(I18,LISTAS!$B$331:$C$1019,2,0),0)</f>
        <v>0</v>
      </c>
      <c r="K18" s="24"/>
      <c r="L18" s="24"/>
      <c r="M18" s="24"/>
      <c r="N18" s="39"/>
    </row>
    <row r="19" spans="2:14" x14ac:dyDescent="0.3">
      <c r="B19" s="29"/>
      <c r="C19" s="29"/>
      <c r="D19" s="29"/>
      <c r="E19" s="30">
        <f>IFERROR(VLOOKUP(F19,LISTAS!$F$3:$G$157,2,0),0)</f>
        <v>0</v>
      </c>
      <c r="F19" s="29"/>
      <c r="G19" s="23"/>
      <c r="H19" s="26" t="str">
        <f>IF(G19&gt;0,LISTAS!$F$163,"-")</f>
        <v>-</v>
      </c>
      <c r="I19" s="23"/>
      <c r="J19" s="30">
        <f>IFERROR(VLOOKUP(I19,LISTAS!$B$331:$C$1019,2,0),0)</f>
        <v>0</v>
      </c>
      <c r="K19" s="24"/>
      <c r="L19" s="24"/>
      <c r="M19" s="24"/>
      <c r="N19" s="39"/>
    </row>
    <row r="20" spans="2:14" x14ac:dyDescent="0.3">
      <c r="B20" s="29"/>
      <c r="C20" s="29"/>
      <c r="D20" s="29"/>
      <c r="E20" s="30">
        <f>IFERROR(VLOOKUP(F20,LISTAS!$F$3:$G$157,2,0),0)</f>
        <v>0</v>
      </c>
      <c r="F20" s="29"/>
      <c r="G20" s="23"/>
      <c r="H20" s="26" t="str">
        <f>IF(G20&gt;0,LISTAS!$F$163,"-")</f>
        <v>-</v>
      </c>
      <c r="I20" s="23"/>
      <c r="J20" s="30">
        <f>IFERROR(VLOOKUP(I20,LISTAS!$B$331:$C$1019,2,0),0)</f>
        <v>0</v>
      </c>
      <c r="K20" s="24"/>
      <c r="L20" s="24"/>
      <c r="M20" s="24"/>
      <c r="N20" s="39"/>
    </row>
    <row r="21" spans="2:14" x14ac:dyDescent="0.3">
      <c r="B21" s="58" t="s">
        <v>25</v>
      </c>
      <c r="C21" s="59"/>
      <c r="D21" s="59"/>
      <c r="E21" s="59"/>
      <c r="F21" s="59"/>
      <c r="G21" s="59"/>
      <c r="H21" s="59"/>
      <c r="I21" s="59"/>
      <c r="J21" s="60"/>
      <c r="K21" s="4"/>
      <c r="L21" s="43">
        <f>SUM(L16:L20)</f>
        <v>1000</v>
      </c>
      <c r="M21" s="43">
        <f>SUM(M16:M20)</f>
        <v>1000</v>
      </c>
    </row>
    <row r="24" spans="2:14" x14ac:dyDescent="0.3">
      <c r="B24" s="5" t="s">
        <v>24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2:14" x14ac:dyDescent="0.3">
      <c r="B25" s="2" t="s">
        <v>11</v>
      </c>
      <c r="C25" s="2" t="s">
        <v>12</v>
      </c>
      <c r="D25" s="2" t="s">
        <v>13</v>
      </c>
      <c r="E25" s="2" t="s">
        <v>14</v>
      </c>
      <c r="F25" s="2" t="s">
        <v>15</v>
      </c>
      <c r="G25" s="2" t="s">
        <v>16</v>
      </c>
      <c r="H25" s="2" t="s">
        <v>17</v>
      </c>
      <c r="I25" s="2" t="s">
        <v>18</v>
      </c>
      <c r="J25" s="2" t="s">
        <v>19</v>
      </c>
      <c r="K25" s="2" t="s">
        <v>20</v>
      </c>
      <c r="L25" s="2" t="s">
        <v>21</v>
      </c>
      <c r="M25" s="2" t="s">
        <v>22</v>
      </c>
    </row>
    <row r="26" spans="2:14" x14ac:dyDescent="0.3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2:14" x14ac:dyDescent="0.3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2:14" x14ac:dyDescent="0.3">
      <c r="B28" s="6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2:14" x14ac:dyDescent="0.3">
      <c r="B29" s="5" t="s">
        <v>23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2:14" x14ac:dyDescent="0.3">
      <c r="B30" s="2" t="s">
        <v>11</v>
      </c>
      <c r="C30" s="2" t="s">
        <v>12</v>
      </c>
      <c r="D30" s="2" t="s">
        <v>13</v>
      </c>
      <c r="E30" s="2" t="s">
        <v>14</v>
      </c>
      <c r="F30" s="2" t="s">
        <v>15</v>
      </c>
      <c r="G30" s="2" t="s">
        <v>16</v>
      </c>
      <c r="H30" s="2" t="s">
        <v>17</v>
      </c>
      <c r="I30" s="2" t="s">
        <v>18</v>
      </c>
      <c r="J30" s="2" t="s">
        <v>19</v>
      </c>
      <c r="K30" s="2" t="s">
        <v>20</v>
      </c>
      <c r="L30" s="2" t="s">
        <v>21</v>
      </c>
      <c r="M30" s="2" t="s">
        <v>22</v>
      </c>
    </row>
    <row r="31" spans="2:14" x14ac:dyDescent="0.3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2:14" x14ac:dyDescent="0.3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4" spans="2:14" ht="64" customHeight="1" x14ac:dyDescent="0.3">
      <c r="B34" s="64" t="s">
        <v>1412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7" spans="2:14" x14ac:dyDescent="0.3">
      <c r="B37" s="44"/>
      <c r="C37" s="44" t="s">
        <v>1413</v>
      </c>
      <c r="D37" s="44"/>
      <c r="E37" s="44"/>
      <c r="F37" s="44"/>
      <c r="G37" s="44" t="s">
        <v>1414</v>
      </c>
      <c r="H37" s="44"/>
      <c r="I37" s="44"/>
      <c r="J37" s="44"/>
    </row>
    <row r="38" spans="2:14" x14ac:dyDescent="0.3">
      <c r="B38" s="4"/>
      <c r="C38" s="4"/>
      <c r="D38" s="4"/>
      <c r="E38" s="4"/>
      <c r="F38" s="4"/>
      <c r="G38" s="4"/>
      <c r="H38" s="4"/>
      <c r="I38" s="4"/>
      <c r="J38" s="4"/>
    </row>
    <row r="39" spans="2:14" x14ac:dyDescent="0.3">
      <c r="B39" s="4"/>
      <c r="C39" s="4"/>
      <c r="D39" s="4"/>
      <c r="E39" s="4"/>
      <c r="F39" s="4"/>
      <c r="G39" s="4"/>
      <c r="H39" s="4"/>
      <c r="I39" s="4"/>
      <c r="J39" s="4"/>
    </row>
    <row r="40" spans="2:14" x14ac:dyDescent="0.3">
      <c r="B40" s="4"/>
      <c r="C40" s="4"/>
      <c r="D40" s="4"/>
      <c r="E40" s="4"/>
      <c r="F40" s="4"/>
      <c r="G40" s="4"/>
      <c r="H40" s="4"/>
      <c r="I40" s="4"/>
      <c r="J40" s="4"/>
    </row>
    <row r="41" spans="2:14" x14ac:dyDescent="0.3">
      <c r="B41" s="4"/>
      <c r="C41" s="4"/>
      <c r="D41" s="4"/>
      <c r="E41" s="4"/>
      <c r="F41" s="4"/>
      <c r="G41" s="4"/>
      <c r="H41" s="4"/>
      <c r="I41" s="4"/>
      <c r="J41" s="4"/>
    </row>
    <row r="42" spans="2:14" x14ac:dyDescent="0.3">
      <c r="B42" s="4"/>
      <c r="C42" s="4"/>
      <c r="D42" s="4"/>
      <c r="E42" s="4"/>
      <c r="F42" s="4"/>
      <c r="G42" s="4"/>
      <c r="H42" s="4"/>
      <c r="I42" s="4"/>
      <c r="J42" s="4"/>
    </row>
    <row r="43" spans="2:14" x14ac:dyDescent="0.3">
      <c r="B43" s="4"/>
      <c r="C43" s="4"/>
      <c r="D43" s="4"/>
      <c r="E43" s="4"/>
      <c r="F43" s="4"/>
      <c r="G43" s="4"/>
      <c r="H43" s="4"/>
      <c r="I43" s="4"/>
      <c r="J43" s="4"/>
    </row>
    <row r="44" spans="2:14" x14ac:dyDescent="0.3">
      <c r="B44" s="4"/>
      <c r="C44" s="4"/>
      <c r="D44" s="4"/>
      <c r="E44" s="4"/>
      <c r="F44" s="4"/>
      <c r="G44" s="4"/>
      <c r="H44" s="4"/>
      <c r="I44" s="4"/>
      <c r="J44" s="4"/>
    </row>
    <row r="45" spans="2:14" x14ac:dyDescent="0.3">
      <c r="B45" s="4"/>
      <c r="C45" s="45" t="s">
        <v>1416</v>
      </c>
      <c r="D45" s="45"/>
      <c r="E45" s="45"/>
      <c r="F45" s="4"/>
      <c r="G45" s="45" t="s">
        <v>1416</v>
      </c>
      <c r="H45" s="45"/>
      <c r="I45" s="45"/>
      <c r="J45" s="45"/>
    </row>
    <row r="46" spans="2:14" x14ac:dyDescent="0.3">
      <c r="B46" s="4"/>
      <c r="C46" s="4" t="s">
        <v>1415</v>
      </c>
      <c r="D46" s="4"/>
      <c r="E46" s="4"/>
      <c r="F46" s="4"/>
      <c r="G46" s="4" t="s">
        <v>1415</v>
      </c>
      <c r="H46" s="4"/>
      <c r="I46" s="4"/>
      <c r="J46" s="4"/>
    </row>
  </sheetData>
  <sheetProtection formatRows="0" insertRows="0" deleteRows="0" selectLockedCells="1"/>
  <mergeCells count="6">
    <mergeCell ref="B34:N34"/>
    <mergeCell ref="B6:N6"/>
    <mergeCell ref="B21:J21"/>
    <mergeCell ref="K2:N5"/>
    <mergeCell ref="B8:N8"/>
    <mergeCell ref="I11:J11"/>
  </mergeCells>
  <dataValidations count="4">
    <dataValidation type="list" allowBlank="1" showInputMessage="1" showErrorMessage="1" sqref="F18:F20" xr:uid="{88EF5DED-CFCA-496D-89F5-EFBCA1D1E26A}">
      <formula1>OFFSET(TAREA,MATCH($D18,COMPONENTE1,0)-1,0,COUNTIF(COMPONENTE1,D18),1)</formula1>
    </dataValidation>
    <dataValidation type="list" allowBlank="1" showInputMessage="1" showErrorMessage="1" sqref="D16:D20" xr:uid="{B7576469-3D86-4523-96D1-C45E17FA2684}">
      <formula1>OFFSET(COMPONENTE,MATCH($C16,PROYECTO1,0)-1,0,COUNTIF(PROYECTO1,$C16),1)</formula1>
    </dataValidation>
    <dataValidation type="list" allowBlank="1" showInputMessage="1" showErrorMessage="1" sqref="C16:C20" xr:uid="{341E58E5-F1C3-449C-B662-E35509226866}">
      <formula1>OFFSET(PROYECTO,MATCH($B16,PROGRAMA,0)-1,0,COUNTIF(PROGRAMA,$B16),1)</formula1>
    </dataValidation>
    <dataValidation type="list" allowBlank="1" showInputMessage="1" showErrorMessage="1" sqref="B16:B20" xr:uid="{8FD0837B-9B52-44D2-B471-0E017D935D08}">
      <formula1>PROGRAMA1</formula1>
    </dataValidation>
  </dataValidation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BA4241-6DB4-4838-9D3A-38ECC140E859}">
          <x14:formula1>
            <xm:f>LISTAS!$B$331:$B$1019</xm:f>
          </x14:formula1>
          <xm:sqref>I16:I20</xm:sqref>
        </x14:dataValidation>
        <x14:dataValidation type="list" allowBlank="1" showInputMessage="1" showErrorMessage="1" xr:uid="{FBB91C85-8A93-4A69-BBBE-DABD36562181}">
          <x14:formula1>
            <xm:f>LISTAS!$D$163:$D$164</xm:f>
          </x14:formula1>
          <xm:sqref>G16:G20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26377-E8C8-4399-A0DC-59295F2F9F30}">
  <dimension ref="B1:N41"/>
  <sheetViews>
    <sheetView showGridLines="0" zoomScale="115" zoomScaleNormal="115" zoomScaleSheetLayoutView="63" workbookViewId="0">
      <pane xSplit="1" ySplit="6" topLeftCell="B7" activePane="bottomRight" state="frozen"/>
      <selection activeCell="B8" sqref="B8:L8"/>
      <selection pane="topRight" activeCell="B8" sqref="B8:L8"/>
      <selection pane="bottomLeft" activeCell="B8" sqref="B8:L8"/>
      <selection pane="bottomRight" activeCell="B6" sqref="B6:N6"/>
    </sheetView>
  </sheetViews>
  <sheetFormatPr baseColWidth="10" defaultRowHeight="12" x14ac:dyDescent="0.3"/>
  <cols>
    <col min="1" max="1" width="2.1796875" style="25" customWidth="1"/>
    <col min="2" max="2" width="13.81640625" style="25" customWidth="1"/>
    <col min="3" max="3" width="13.6328125" style="25" customWidth="1"/>
    <col min="4" max="4" width="34.36328125" style="25" customWidth="1"/>
    <col min="5" max="5" width="13.6328125" style="25" bestFit="1" customWidth="1"/>
    <col min="6" max="6" width="26.36328125" style="25" customWidth="1"/>
    <col min="7" max="7" width="12.453125" style="25" customWidth="1"/>
    <col min="8" max="8" width="10.90625" style="25"/>
    <col min="9" max="9" width="12.453125" style="25" customWidth="1"/>
    <col min="10" max="14" width="10.90625" style="25" customWidth="1"/>
    <col min="15" max="15" width="2.1796875" style="25" customWidth="1"/>
    <col min="16" max="16384" width="10.90625" style="25"/>
  </cols>
  <sheetData>
    <row r="1" spans="2:14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2:14" ht="12" customHeight="1" x14ac:dyDescent="0.3">
      <c r="B2" s="4"/>
      <c r="C2" s="4"/>
      <c r="D2" s="4"/>
      <c r="E2" s="4"/>
      <c r="F2" s="4"/>
      <c r="G2" s="4"/>
      <c r="H2" s="4"/>
      <c r="I2" s="42"/>
      <c r="J2" s="42"/>
      <c r="K2" s="61" t="s">
        <v>1443</v>
      </c>
      <c r="L2" s="61"/>
      <c r="M2" s="61"/>
      <c r="N2" s="61"/>
    </row>
    <row r="3" spans="2:14" x14ac:dyDescent="0.3">
      <c r="B3" s="4"/>
      <c r="C3" s="4"/>
      <c r="D3" s="4"/>
      <c r="E3" s="4"/>
      <c r="F3" s="4"/>
      <c r="G3" s="4"/>
      <c r="H3" s="4"/>
      <c r="I3" s="42"/>
      <c r="J3" s="42"/>
      <c r="K3" s="61"/>
      <c r="L3" s="61"/>
      <c r="M3" s="61"/>
      <c r="N3" s="61"/>
    </row>
    <row r="4" spans="2:14" x14ac:dyDescent="0.3">
      <c r="B4" s="4"/>
      <c r="C4" s="4"/>
      <c r="D4" s="4"/>
      <c r="E4" s="4"/>
      <c r="F4" s="4"/>
      <c r="G4" s="4"/>
      <c r="H4" s="4"/>
      <c r="I4" s="42"/>
      <c r="J4" s="42"/>
      <c r="K4" s="61"/>
      <c r="L4" s="61"/>
      <c r="M4" s="61"/>
      <c r="N4" s="61"/>
    </row>
    <row r="5" spans="2:14" ht="23" customHeight="1" x14ac:dyDescent="0.3">
      <c r="B5" s="4"/>
      <c r="C5" s="4"/>
      <c r="D5" s="4"/>
      <c r="E5" s="4"/>
      <c r="F5" s="4"/>
      <c r="G5" s="4"/>
      <c r="H5" s="4"/>
      <c r="I5" s="42"/>
      <c r="J5" s="42"/>
      <c r="K5" s="61"/>
      <c r="L5" s="61"/>
      <c r="M5" s="61"/>
      <c r="N5" s="61"/>
    </row>
    <row r="6" spans="2:14" ht="12" customHeight="1" x14ac:dyDescent="0.3">
      <c r="B6" s="65" t="s">
        <v>1423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8" spans="2:14" s="37" customFormat="1" ht="33.5" customHeight="1" x14ac:dyDescent="0.35">
      <c r="B8" s="70" t="s">
        <v>1435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2:14" s="37" customFormat="1" ht="15.5" customHeight="1" x14ac:dyDescent="0.35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2:14" ht="36" x14ac:dyDescent="0.3">
      <c r="B10" s="1" t="s">
        <v>6</v>
      </c>
      <c r="C10" s="1" t="s">
        <v>7</v>
      </c>
      <c r="D10" s="1" t="s">
        <v>234</v>
      </c>
      <c r="E10" s="1" t="s">
        <v>248</v>
      </c>
      <c r="F10" s="1" t="s">
        <v>8</v>
      </c>
      <c r="G10" s="1" t="s">
        <v>0</v>
      </c>
      <c r="H10" s="1" t="s">
        <v>1</v>
      </c>
      <c r="I10" s="1" t="s">
        <v>4</v>
      </c>
      <c r="J10" s="1" t="s">
        <v>9</v>
      </c>
      <c r="K10" s="1" t="s">
        <v>10</v>
      </c>
      <c r="L10" s="1" t="s">
        <v>2</v>
      </c>
      <c r="M10" s="1" t="s">
        <v>3</v>
      </c>
      <c r="N10" s="1" t="s">
        <v>5</v>
      </c>
    </row>
    <row r="11" spans="2:14" ht="36" x14ac:dyDescent="0.3">
      <c r="B11" s="29" t="s">
        <v>78</v>
      </c>
      <c r="C11" s="29" t="s">
        <v>79</v>
      </c>
      <c r="D11" s="29" t="s">
        <v>38</v>
      </c>
      <c r="E11" s="30">
        <f>IFERROR(VLOOKUP(F11,LISTAS!$F$3:$G$157,2,0),0)</f>
        <v>0</v>
      </c>
      <c r="F11" s="38"/>
      <c r="G11" s="23" t="s">
        <v>36</v>
      </c>
      <c r="H11" s="26">
        <f>IF(G11&gt;0,LISTAS!$F$163,"-")</f>
        <v>1701</v>
      </c>
      <c r="I11" s="23" t="s">
        <v>1080</v>
      </c>
      <c r="J11" s="32" t="str">
        <f>IFERROR(VLOOKUP(I11,LISTAS!$B$331:$C$1019,2,0),0)</f>
        <v>Remuneraciones Unificadas</v>
      </c>
      <c r="K11" s="24"/>
      <c r="L11" s="31">
        <v>1000</v>
      </c>
      <c r="M11" s="24"/>
      <c r="N11" s="39">
        <f>+K11-L11</f>
        <v>-1000</v>
      </c>
    </row>
    <row r="12" spans="2:14" ht="24" x14ac:dyDescent="0.3">
      <c r="B12" s="29" t="s">
        <v>180</v>
      </c>
      <c r="C12" s="29" t="s">
        <v>181</v>
      </c>
      <c r="D12" s="29" t="s">
        <v>56</v>
      </c>
      <c r="E12" s="30">
        <f>IFERROR(VLOOKUP(F12,LISTAS!$F$3:$G$157,2,0),0)</f>
        <v>0</v>
      </c>
      <c r="F12" s="38"/>
      <c r="G12" s="23" t="s">
        <v>41</v>
      </c>
      <c r="H12" s="26">
        <f>IF(G12&gt;0,LISTAS!$F$163,"-")</f>
        <v>1701</v>
      </c>
      <c r="I12" s="23"/>
      <c r="J12" s="30">
        <f>IFERROR(VLOOKUP(I12,LISTAS!$B$331:$C$1019,2,0),0)</f>
        <v>0</v>
      </c>
      <c r="K12" s="24"/>
      <c r="L12" s="31"/>
      <c r="M12" s="24">
        <v>1000</v>
      </c>
      <c r="N12" s="39">
        <f>+K12+M12</f>
        <v>1000</v>
      </c>
    </row>
    <row r="13" spans="2:14" x14ac:dyDescent="0.3">
      <c r="B13" s="29"/>
      <c r="C13" s="29"/>
      <c r="D13" s="29"/>
      <c r="E13" s="30">
        <f>IFERROR(VLOOKUP(F13,LISTAS!$F$3:$G$157,2,0),0)</f>
        <v>0</v>
      </c>
      <c r="F13" s="29"/>
      <c r="G13" s="23"/>
      <c r="H13" s="26" t="str">
        <f>IF(G13&gt;0,LISTAS!$F$163,"-")</f>
        <v>-</v>
      </c>
      <c r="I13" s="23"/>
      <c r="J13" s="30">
        <f>IFERROR(VLOOKUP(I13,LISTAS!$B$331:$C$1019,2,0),0)</f>
        <v>0</v>
      </c>
      <c r="K13" s="24"/>
      <c r="L13" s="24"/>
      <c r="M13" s="24"/>
      <c r="N13" s="39"/>
    </row>
    <row r="14" spans="2:14" x14ac:dyDescent="0.3">
      <c r="B14" s="29"/>
      <c r="C14" s="29"/>
      <c r="D14" s="29"/>
      <c r="E14" s="30">
        <f>IFERROR(VLOOKUP(F14,LISTAS!$F$3:$G$157,2,0),0)</f>
        <v>0</v>
      </c>
      <c r="F14" s="29"/>
      <c r="G14" s="23"/>
      <c r="H14" s="26" t="str">
        <f>IF(G14&gt;0,LISTAS!$F$163,"-")</f>
        <v>-</v>
      </c>
      <c r="I14" s="23"/>
      <c r="J14" s="30">
        <f>IFERROR(VLOOKUP(I14,LISTAS!$B$331:$C$1019,2,0),0)</f>
        <v>0</v>
      </c>
      <c r="K14" s="24"/>
      <c r="L14" s="24"/>
      <c r="M14" s="24"/>
      <c r="N14" s="39"/>
    </row>
    <row r="15" spans="2:14" x14ac:dyDescent="0.3">
      <c r="B15" s="29"/>
      <c r="C15" s="29"/>
      <c r="D15" s="29"/>
      <c r="E15" s="30">
        <f>IFERROR(VLOOKUP(F15,LISTAS!$F$3:$G$157,2,0),0)</f>
        <v>0</v>
      </c>
      <c r="F15" s="29"/>
      <c r="G15" s="23"/>
      <c r="H15" s="26" t="str">
        <f>IF(G15&gt;0,LISTAS!$F$163,"-")</f>
        <v>-</v>
      </c>
      <c r="I15" s="23"/>
      <c r="J15" s="30">
        <f>IFERROR(VLOOKUP(I15,LISTAS!$B$331:$C$1019,2,0),0)</f>
        <v>0</v>
      </c>
      <c r="K15" s="24"/>
      <c r="L15" s="24"/>
      <c r="M15" s="24"/>
      <c r="N15" s="39"/>
    </row>
    <row r="16" spans="2:14" x14ac:dyDescent="0.3">
      <c r="B16" s="58" t="s">
        <v>25</v>
      </c>
      <c r="C16" s="59"/>
      <c r="D16" s="59"/>
      <c r="E16" s="59"/>
      <c r="F16" s="59"/>
      <c r="G16" s="59"/>
      <c r="H16" s="59"/>
      <c r="I16" s="59"/>
      <c r="J16" s="60"/>
      <c r="L16" s="43">
        <f>SUM(L11:L15)</f>
        <v>1000</v>
      </c>
      <c r="M16" s="43">
        <f>SUM(M11:M15)</f>
        <v>1000</v>
      </c>
    </row>
    <row r="19" spans="2:14" x14ac:dyDescent="0.3">
      <c r="B19" s="46" t="s">
        <v>24</v>
      </c>
    </row>
    <row r="20" spans="2:14" x14ac:dyDescent="0.3">
      <c r="B20" s="47" t="s">
        <v>11</v>
      </c>
      <c r="C20" s="47" t="s">
        <v>12</v>
      </c>
      <c r="D20" s="47" t="s">
        <v>13</v>
      </c>
      <c r="E20" s="47" t="s">
        <v>14</v>
      </c>
      <c r="F20" s="47" t="s">
        <v>15</v>
      </c>
      <c r="G20" s="47" t="s">
        <v>16</v>
      </c>
      <c r="H20" s="47" t="s">
        <v>17</v>
      </c>
      <c r="I20" s="47" t="s">
        <v>18</v>
      </c>
      <c r="J20" s="47" t="s">
        <v>19</v>
      </c>
      <c r="K20" s="47" t="s">
        <v>20</v>
      </c>
      <c r="L20" s="47" t="s">
        <v>21</v>
      </c>
      <c r="M20" s="47" t="s">
        <v>22</v>
      </c>
    </row>
    <row r="21" spans="2:14" x14ac:dyDescent="0.3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2:14" x14ac:dyDescent="0.3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2:14" x14ac:dyDescent="0.3">
      <c r="B23" s="49"/>
    </row>
    <row r="24" spans="2:14" x14ac:dyDescent="0.3">
      <c r="B24" s="46" t="s">
        <v>23</v>
      </c>
    </row>
    <row r="25" spans="2:14" x14ac:dyDescent="0.3">
      <c r="B25" s="47" t="s">
        <v>11</v>
      </c>
      <c r="C25" s="47" t="s">
        <v>12</v>
      </c>
      <c r="D25" s="47" t="s">
        <v>13</v>
      </c>
      <c r="E25" s="47" t="s">
        <v>14</v>
      </c>
      <c r="F25" s="47" t="s">
        <v>15</v>
      </c>
      <c r="G25" s="47" t="s">
        <v>16</v>
      </c>
      <c r="H25" s="47" t="s">
        <v>17</v>
      </c>
      <c r="I25" s="47" t="s">
        <v>18</v>
      </c>
      <c r="J25" s="47" t="s">
        <v>19</v>
      </c>
      <c r="K25" s="47" t="s">
        <v>20</v>
      </c>
      <c r="L25" s="47" t="s">
        <v>21</v>
      </c>
      <c r="M25" s="47" t="s">
        <v>22</v>
      </c>
    </row>
    <row r="26" spans="2:14" x14ac:dyDescent="0.3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</row>
    <row r="27" spans="2:14" x14ac:dyDescent="0.3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</row>
    <row r="29" spans="2:14" ht="64" customHeight="1" x14ac:dyDescent="0.3">
      <c r="B29" s="71" t="s">
        <v>1412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</row>
    <row r="32" spans="2:14" x14ac:dyDescent="0.3">
      <c r="B32" s="50"/>
      <c r="C32" s="50" t="s">
        <v>1413</v>
      </c>
      <c r="D32" s="50"/>
      <c r="E32" s="50"/>
      <c r="F32" s="50" t="s">
        <v>1417</v>
      </c>
      <c r="H32" s="50"/>
      <c r="I32" s="50"/>
      <c r="J32" s="44" t="s">
        <v>1418</v>
      </c>
      <c r="K32" s="4"/>
      <c r="L32" s="44"/>
      <c r="M32" s="4"/>
    </row>
    <row r="33" spans="3:13" x14ac:dyDescent="0.3">
      <c r="J33" s="4"/>
      <c r="K33" s="4"/>
      <c r="L33" s="4"/>
      <c r="M33" s="4"/>
    </row>
    <row r="34" spans="3:13" x14ac:dyDescent="0.3">
      <c r="J34" s="4"/>
      <c r="K34" s="4"/>
      <c r="L34" s="4"/>
      <c r="M34" s="4"/>
    </row>
    <row r="35" spans="3:13" x14ac:dyDescent="0.3">
      <c r="J35" s="4"/>
      <c r="K35" s="4"/>
      <c r="L35" s="4"/>
      <c r="M35" s="4"/>
    </row>
    <row r="36" spans="3:13" x14ac:dyDescent="0.3">
      <c r="J36" s="4"/>
      <c r="K36" s="4"/>
      <c r="L36" s="4"/>
      <c r="M36" s="4"/>
    </row>
    <row r="37" spans="3:13" x14ac:dyDescent="0.3">
      <c r="J37" s="4"/>
      <c r="K37" s="4"/>
      <c r="L37" s="4"/>
      <c r="M37" s="4"/>
    </row>
    <row r="38" spans="3:13" x14ac:dyDescent="0.3">
      <c r="J38" s="4"/>
      <c r="K38" s="4"/>
      <c r="L38" s="4"/>
      <c r="M38" s="4"/>
    </row>
    <row r="39" spans="3:13" x14ac:dyDescent="0.3">
      <c r="J39" s="4"/>
      <c r="K39" s="4"/>
      <c r="L39" s="4"/>
      <c r="M39" s="4"/>
    </row>
    <row r="40" spans="3:13" x14ac:dyDescent="0.3">
      <c r="C40" s="69" t="s">
        <v>1421</v>
      </c>
      <c r="D40" s="69"/>
      <c r="F40" s="69" t="s">
        <v>1422</v>
      </c>
      <c r="G40" s="69"/>
      <c r="H40" s="69"/>
      <c r="J40" s="45" t="s">
        <v>1419</v>
      </c>
      <c r="K40" s="45"/>
      <c r="L40" s="45"/>
      <c r="M40" s="45"/>
    </row>
    <row r="41" spans="3:13" x14ac:dyDescent="0.3">
      <c r="C41" s="68" t="s">
        <v>1415</v>
      </c>
      <c r="D41" s="68"/>
      <c r="F41" s="68" t="s">
        <v>1415</v>
      </c>
      <c r="G41" s="68"/>
      <c r="H41" s="68"/>
      <c r="J41" s="4" t="s">
        <v>1420</v>
      </c>
      <c r="K41" s="4"/>
      <c r="L41" s="4"/>
      <c r="M41" s="4"/>
    </row>
  </sheetData>
  <sheetProtection formatRows="0" insertRows="0" deleteRows="0" selectLockedCells="1"/>
  <mergeCells count="9">
    <mergeCell ref="C41:D41"/>
    <mergeCell ref="F41:H41"/>
    <mergeCell ref="F40:H40"/>
    <mergeCell ref="K2:N5"/>
    <mergeCell ref="B6:N6"/>
    <mergeCell ref="B8:N8"/>
    <mergeCell ref="B16:J16"/>
    <mergeCell ref="B29:N29"/>
    <mergeCell ref="C40:D40"/>
  </mergeCells>
  <dataValidations count="4">
    <dataValidation type="list" allowBlank="1" showInputMessage="1" showErrorMessage="1" sqref="B11:B15" xr:uid="{3CDBDB4F-BEE9-4C89-ABD1-B66BB062A0AF}">
      <formula1>PROGRAMA1</formula1>
    </dataValidation>
    <dataValidation type="list" allowBlank="1" showInputMessage="1" showErrorMessage="1" sqref="C11:C15" xr:uid="{934ABE11-6E5C-4DF2-8CB2-A1EA973E4A46}">
      <formula1>OFFSET(PROYECTO,MATCH($B11,PROGRAMA,0)-1,0,COUNTIF(PROGRAMA,$B11),1)</formula1>
    </dataValidation>
    <dataValidation type="list" allowBlank="1" showInputMessage="1" showErrorMessage="1" sqref="D11:D15" xr:uid="{232EE14E-2E38-4D8D-BA5A-843CD889B4A6}">
      <formula1>OFFSET(COMPONENTE,MATCH($C11,PROYECTO1,0)-1,0,COUNTIF(PROYECTO1,$C11),1)</formula1>
    </dataValidation>
    <dataValidation type="list" allowBlank="1" showInputMessage="1" showErrorMessage="1" sqref="F13:F15" xr:uid="{ECCED963-A90E-4363-AE08-5D663CA9EFA0}">
      <formula1>OFFSET(TAREA,MATCH($D13,COMPONENTE1,0)-1,0,COUNTIF(COMPONENTE1,D13),1)</formula1>
    </dataValidation>
  </dataValidation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100F9D-876C-4E00-8E33-6A9F0AB3B172}">
          <x14:formula1>
            <xm:f>LISTAS!$D$163:$D$164</xm:f>
          </x14:formula1>
          <xm:sqref>G11:G15</xm:sqref>
        </x14:dataValidation>
        <x14:dataValidation type="list" allowBlank="1" showInputMessage="1" showErrorMessage="1" xr:uid="{771D7030-6854-4BB3-A623-21253280CD22}">
          <x14:formula1>
            <xm:f>LISTAS!$B$331:$B$1019</xm:f>
          </x14:formula1>
          <xm:sqref>I11:I15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56EC-3115-431D-B109-2019063FB150}">
  <dimension ref="B1:N36"/>
  <sheetViews>
    <sheetView showGridLines="0" zoomScale="97" zoomScaleNormal="60" workbookViewId="0">
      <pane xSplit="1" ySplit="6" topLeftCell="B13" activePane="bottomRight" state="frozen"/>
      <selection activeCell="B8" sqref="B8:L8"/>
      <selection pane="topRight" activeCell="B8" sqref="B8:L8"/>
      <selection pane="bottomLeft" activeCell="B8" sqref="B8:L8"/>
      <selection pane="bottomRight" activeCell="B6" sqref="B6:N6"/>
    </sheetView>
  </sheetViews>
  <sheetFormatPr baseColWidth="10" defaultRowHeight="14.5" x14ac:dyDescent="0.35"/>
  <cols>
    <col min="1" max="1" width="2.6328125" style="52" customWidth="1"/>
    <col min="2" max="2" width="10.90625" style="52"/>
    <col min="3" max="3" width="13.453125" style="52" customWidth="1"/>
    <col min="4" max="14" width="10.90625" style="52"/>
    <col min="15" max="15" width="2.54296875" style="52" customWidth="1"/>
    <col min="16" max="16384" width="10.90625" style="52"/>
  </cols>
  <sheetData>
    <row r="1" spans="2:14" s="25" customFormat="1" ht="12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2:14" s="25" customFormat="1" ht="12" customHeight="1" x14ac:dyDescent="0.3">
      <c r="B2" s="4"/>
      <c r="C2" s="4"/>
      <c r="D2" s="4"/>
      <c r="E2" s="4"/>
      <c r="F2" s="4"/>
      <c r="G2" s="4"/>
      <c r="H2" s="4"/>
      <c r="I2" s="42"/>
      <c r="J2" s="42"/>
      <c r="K2" s="61" t="s">
        <v>1444</v>
      </c>
      <c r="L2" s="61"/>
      <c r="M2" s="61"/>
      <c r="N2" s="61"/>
    </row>
    <row r="3" spans="2:14" s="25" customFormat="1" ht="12" x14ac:dyDescent="0.3">
      <c r="B3" s="4"/>
      <c r="C3" s="4"/>
      <c r="D3" s="4"/>
      <c r="E3" s="4"/>
      <c r="F3" s="4"/>
      <c r="G3" s="4"/>
      <c r="H3" s="4"/>
      <c r="I3" s="42"/>
      <c r="J3" s="42"/>
      <c r="K3" s="61"/>
      <c r="L3" s="61"/>
      <c r="M3" s="61"/>
      <c r="N3" s="61"/>
    </row>
    <row r="4" spans="2:14" s="25" customFormat="1" ht="12" x14ac:dyDescent="0.3">
      <c r="B4" s="4"/>
      <c r="C4" s="4"/>
      <c r="D4" s="4"/>
      <c r="E4" s="4"/>
      <c r="F4" s="4"/>
      <c r="G4" s="4"/>
      <c r="H4" s="4"/>
      <c r="I4" s="42"/>
      <c r="J4" s="42"/>
      <c r="K4" s="61"/>
      <c r="L4" s="61"/>
      <c r="M4" s="61"/>
      <c r="N4" s="61"/>
    </row>
    <row r="5" spans="2:14" s="25" customFormat="1" ht="23" customHeight="1" x14ac:dyDescent="0.3">
      <c r="B5" s="4"/>
      <c r="C5" s="4"/>
      <c r="D5" s="4"/>
      <c r="E5" s="4"/>
      <c r="F5" s="4"/>
      <c r="G5" s="4"/>
      <c r="H5" s="4"/>
      <c r="I5" s="42"/>
      <c r="J5" s="42"/>
      <c r="K5" s="61"/>
      <c r="L5" s="61"/>
      <c r="M5" s="61"/>
      <c r="N5" s="61"/>
    </row>
    <row r="6" spans="2:14" s="25" customFormat="1" ht="12" customHeight="1" x14ac:dyDescent="0.3">
      <c r="B6" s="65" t="s">
        <v>1424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2:14" s="25" customFormat="1" ht="12" x14ac:dyDescent="0.3"/>
    <row r="8" spans="2:14" s="37" customFormat="1" ht="49" customHeight="1" x14ac:dyDescent="0.35">
      <c r="B8" s="72" t="s">
        <v>1425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spans="2:14" s="37" customFormat="1" ht="15.5" customHeight="1" x14ac:dyDescent="0.35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2:14" s="25" customFormat="1" ht="36" x14ac:dyDescent="0.3">
      <c r="B10" s="1" t="s">
        <v>6</v>
      </c>
      <c r="C10" s="1" t="s">
        <v>7</v>
      </c>
      <c r="D10" s="1" t="s">
        <v>234</v>
      </c>
      <c r="E10" s="1" t="s">
        <v>248</v>
      </c>
      <c r="F10" s="1" t="s">
        <v>8</v>
      </c>
      <c r="G10" s="1" t="s">
        <v>0</v>
      </c>
      <c r="H10" s="1" t="s">
        <v>1</v>
      </c>
      <c r="I10" s="1" t="s">
        <v>1426</v>
      </c>
      <c r="J10" s="1" t="s">
        <v>4</v>
      </c>
      <c r="K10" s="1" t="s">
        <v>9</v>
      </c>
      <c r="L10" s="1" t="s">
        <v>1432</v>
      </c>
      <c r="M10" s="1" t="s">
        <v>2</v>
      </c>
      <c r="N10" s="1" t="s">
        <v>5</v>
      </c>
    </row>
    <row r="11" spans="2:14" s="25" customFormat="1" ht="60" x14ac:dyDescent="0.3">
      <c r="B11" s="29" t="s">
        <v>78</v>
      </c>
      <c r="C11" s="29" t="s">
        <v>79</v>
      </c>
      <c r="D11" s="29" t="s">
        <v>38</v>
      </c>
      <c r="E11" s="30">
        <f>IFERROR(VLOOKUP(F11,LISTAS!$F$3:$G$157,2,0),0)</f>
        <v>0</v>
      </c>
      <c r="G11" s="23" t="s">
        <v>36</v>
      </c>
      <c r="H11" s="26">
        <f>IF(G11&gt;0,LISTAS!$F$163,"-")</f>
        <v>1701</v>
      </c>
      <c r="I11" s="51"/>
      <c r="J11" s="23" t="s">
        <v>1080</v>
      </c>
      <c r="K11" s="32" t="str">
        <f>IFERROR(VLOOKUP(J11,LISTAS!$B$331:$C$1019,2,0),0)</f>
        <v>Remuneraciones Unificadas</v>
      </c>
      <c r="L11" s="24"/>
      <c r="M11" s="31">
        <v>1000</v>
      </c>
      <c r="N11" s="39">
        <f>+L11-M11</f>
        <v>-1000</v>
      </c>
    </row>
    <row r="12" spans="2:14" s="25" customFormat="1" ht="108" x14ac:dyDescent="0.3">
      <c r="B12" s="29" t="s">
        <v>180</v>
      </c>
      <c r="C12" s="29" t="s">
        <v>181</v>
      </c>
      <c r="D12" s="29" t="s">
        <v>56</v>
      </c>
      <c r="E12" s="30">
        <f>IFERROR(VLOOKUP(F12,LISTAS!$F$3:$G$157,2,0),0)</f>
        <v>0</v>
      </c>
      <c r="G12" s="23" t="s">
        <v>41</v>
      </c>
      <c r="H12" s="26">
        <f>IF(G12&gt;0,LISTAS!$F$163,"-")</f>
        <v>1701</v>
      </c>
      <c r="I12" s="51"/>
      <c r="J12" s="23"/>
      <c r="K12" s="30">
        <f>IFERROR(VLOOKUP(J12,LISTAS!$B$331:$C$1019,2,0),0)</f>
        <v>0</v>
      </c>
      <c r="L12" s="24">
        <v>0</v>
      </c>
      <c r="M12" s="31">
        <v>222</v>
      </c>
      <c r="N12" s="39">
        <f>+L12-M12</f>
        <v>-222</v>
      </c>
    </row>
    <row r="13" spans="2:14" s="25" customFormat="1" ht="12" x14ac:dyDescent="0.3">
      <c r="B13" s="29"/>
      <c r="C13" s="29"/>
      <c r="D13" s="29"/>
      <c r="E13" s="30">
        <f>IFERROR(VLOOKUP(F13,LISTAS!$F$3:$G$157,2,0),0)</f>
        <v>0</v>
      </c>
      <c r="F13" s="29"/>
      <c r="G13" s="23"/>
      <c r="H13" s="26" t="str">
        <f>IF(G13&gt;0,LISTAS!$F$163,"-")</f>
        <v>-</v>
      </c>
      <c r="I13" s="51"/>
      <c r="J13" s="23"/>
      <c r="K13" s="30">
        <f>IFERROR(VLOOKUP(J13,LISTAS!$B$331:$C$1019,2,0),0)</f>
        <v>0</v>
      </c>
      <c r="L13" s="24"/>
      <c r="M13" s="24"/>
      <c r="N13" s="39"/>
    </row>
    <row r="14" spans="2:14" s="25" customFormat="1" ht="12" x14ac:dyDescent="0.3">
      <c r="B14" s="29"/>
      <c r="C14" s="29"/>
      <c r="D14" s="29"/>
      <c r="E14" s="30">
        <f>IFERROR(VLOOKUP(F14,LISTAS!$F$3:$G$157,2,0),0)</f>
        <v>0</v>
      </c>
      <c r="F14" s="29"/>
      <c r="G14" s="23"/>
      <c r="H14" s="26" t="str">
        <f>IF(G14&gt;0,LISTAS!$F$163,"-")</f>
        <v>-</v>
      </c>
      <c r="I14" s="51"/>
      <c r="J14" s="23"/>
      <c r="K14" s="30">
        <f>IFERROR(VLOOKUP(J14,LISTAS!$B$331:$C$1019,2,0),0)</f>
        <v>0</v>
      </c>
      <c r="L14" s="24"/>
      <c r="M14" s="24"/>
      <c r="N14" s="39"/>
    </row>
    <row r="15" spans="2:14" s="25" customFormat="1" ht="12" x14ac:dyDescent="0.3">
      <c r="B15" s="58" t="s">
        <v>25</v>
      </c>
      <c r="C15" s="59"/>
      <c r="D15" s="59"/>
      <c r="E15" s="59"/>
      <c r="F15" s="59"/>
      <c r="G15" s="59"/>
      <c r="H15" s="59"/>
      <c r="I15" s="59"/>
      <c r="J15" s="59"/>
      <c r="K15" s="60"/>
      <c r="L15" s="4"/>
      <c r="M15" s="43">
        <f>SUM(M11:M14)</f>
        <v>1222</v>
      </c>
      <c r="N15" s="43">
        <f>SUM(N11:N14)</f>
        <v>-1222</v>
      </c>
    </row>
    <row r="16" spans="2:14" s="25" customFormat="1" ht="12" x14ac:dyDescent="0.3"/>
    <row r="17" spans="2:14" s="25" customFormat="1" ht="12" x14ac:dyDescent="0.3">
      <c r="B17" s="49"/>
    </row>
    <row r="18" spans="2:14" s="25" customFormat="1" ht="12" x14ac:dyDescent="0.3">
      <c r="B18" s="46" t="s">
        <v>1427</v>
      </c>
    </row>
    <row r="19" spans="2:14" s="25" customFormat="1" ht="12" x14ac:dyDescent="0.3">
      <c r="B19" s="47" t="s">
        <v>11</v>
      </c>
      <c r="C19" s="47" t="s">
        <v>12</v>
      </c>
      <c r="D19" s="47" t="s">
        <v>13</v>
      </c>
      <c r="E19" s="47" t="s">
        <v>14</v>
      </c>
      <c r="F19" s="47" t="s">
        <v>15</v>
      </c>
      <c r="G19" s="47" t="s">
        <v>16</v>
      </c>
      <c r="H19" s="47" t="s">
        <v>17</v>
      </c>
      <c r="I19" s="47" t="s">
        <v>18</v>
      </c>
      <c r="J19" s="47" t="s">
        <v>19</v>
      </c>
      <c r="K19" s="47" t="s">
        <v>20</v>
      </c>
      <c r="L19" s="47" t="s">
        <v>21</v>
      </c>
      <c r="M19" s="47" t="s">
        <v>22</v>
      </c>
    </row>
    <row r="20" spans="2:14" s="25" customFormat="1" ht="12" x14ac:dyDescent="0.3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2:14" s="25" customFormat="1" ht="12" x14ac:dyDescent="0.3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2:14" s="25" customFormat="1" ht="12" x14ac:dyDescent="0.3"/>
    <row r="23" spans="2:14" s="25" customFormat="1" ht="64" customHeight="1" x14ac:dyDescent="0.3">
      <c r="B23" s="71" t="s">
        <v>1428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</row>
    <row r="24" spans="2:14" s="25" customFormat="1" ht="12" x14ac:dyDescent="0.3"/>
    <row r="25" spans="2:14" s="25" customFormat="1" ht="12" x14ac:dyDescent="0.3"/>
    <row r="26" spans="2:14" s="25" customFormat="1" ht="12" x14ac:dyDescent="0.3">
      <c r="B26" s="50"/>
      <c r="C26" s="50" t="s">
        <v>1413</v>
      </c>
      <c r="D26" s="50"/>
      <c r="E26" s="50"/>
      <c r="I26" s="50" t="s">
        <v>1429</v>
      </c>
      <c r="K26" s="50"/>
    </row>
    <row r="27" spans="2:14" s="25" customFormat="1" ht="12" x14ac:dyDescent="0.3"/>
    <row r="28" spans="2:14" s="25" customFormat="1" ht="12" x14ac:dyDescent="0.3"/>
    <row r="29" spans="2:14" s="25" customFormat="1" ht="12" x14ac:dyDescent="0.3"/>
    <row r="30" spans="2:14" s="25" customFormat="1" ht="12" x14ac:dyDescent="0.3"/>
    <row r="31" spans="2:14" s="25" customFormat="1" ht="12" x14ac:dyDescent="0.3"/>
    <row r="32" spans="2:14" s="25" customFormat="1" ht="12" x14ac:dyDescent="0.3"/>
    <row r="33" spans="3:12" s="25" customFormat="1" ht="12" x14ac:dyDescent="0.3"/>
    <row r="34" spans="3:12" s="25" customFormat="1" ht="12" x14ac:dyDescent="0.3">
      <c r="C34" s="69" t="s">
        <v>1421</v>
      </c>
      <c r="D34" s="69"/>
      <c r="E34" s="69"/>
      <c r="F34" s="69"/>
      <c r="I34" s="69" t="s">
        <v>1422</v>
      </c>
      <c r="J34" s="69"/>
      <c r="K34" s="69"/>
      <c r="L34" s="69"/>
    </row>
    <row r="35" spans="3:12" s="25" customFormat="1" ht="12" x14ac:dyDescent="0.3">
      <c r="C35" s="68" t="s">
        <v>1415</v>
      </c>
      <c r="D35" s="68"/>
      <c r="E35" s="68"/>
      <c r="F35" s="68"/>
      <c r="I35" s="68" t="s">
        <v>1415</v>
      </c>
      <c r="J35" s="68"/>
      <c r="K35" s="68"/>
      <c r="L35" s="68"/>
    </row>
    <row r="36" spans="3:12" s="25" customFormat="1" ht="12" x14ac:dyDescent="0.3"/>
  </sheetData>
  <sheetProtection formatRows="0" insertRows="0" deleteRows="0" selectLockedCells="1"/>
  <mergeCells count="9">
    <mergeCell ref="C35:F35"/>
    <mergeCell ref="C34:F34"/>
    <mergeCell ref="I35:L35"/>
    <mergeCell ref="I34:L34"/>
    <mergeCell ref="K2:N5"/>
    <mergeCell ref="B6:N6"/>
    <mergeCell ref="B8:N8"/>
    <mergeCell ref="B23:N23"/>
    <mergeCell ref="B15:K15"/>
  </mergeCells>
  <dataValidations count="4">
    <dataValidation type="list" allowBlank="1" showInputMessage="1" showErrorMessage="1" sqref="F13:F14" xr:uid="{FDCDBAE6-2733-45CA-BDA7-EB5278BB481D}">
      <formula1>OFFSET(TAREA,MATCH($D13,COMPONENTE1,0)-1,0,COUNTIF(COMPONENTE1,D13),1)</formula1>
    </dataValidation>
    <dataValidation type="list" allowBlank="1" showInputMessage="1" showErrorMessage="1" sqref="D11:D14" xr:uid="{90224D96-A1CE-4B4F-931A-4617DC5F79C2}">
      <formula1>OFFSET(COMPONENTE,MATCH($C11,PROYECTO1,0)-1,0,COUNTIF(PROYECTO1,$C11),1)</formula1>
    </dataValidation>
    <dataValidation type="list" allowBlank="1" showInputMessage="1" showErrorMessage="1" sqref="C11:C14" xr:uid="{F73056E0-33A9-49BC-B3AA-0CF71B46C0D8}">
      <formula1>OFFSET(PROYECTO,MATCH($B11,PROGRAMA,0)-1,0,COUNTIF(PROGRAMA,$B11),1)</formula1>
    </dataValidation>
    <dataValidation type="list" allowBlank="1" showInputMessage="1" showErrorMessage="1" sqref="B11:B14" xr:uid="{28378F3F-A72D-4289-81D2-3F28BCFC050D}">
      <formula1>PROGRAMA1</formula1>
    </dataValidation>
  </dataValidations>
  <printOptions horizontalCentered="1" verticalCentered="1"/>
  <pageMargins left="0.19685039370078741" right="0.19685039370078741" top="0.35433070866141736" bottom="0.35433070866141736" header="0.31496062992125984" footer="0.31496062992125984"/>
  <pageSetup paperSize="9" scale="7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3C620E-2308-4E1F-B440-9D7EDE34B913}">
          <x14:formula1>
            <xm:f>LISTAS!$B$331:$B$1019</xm:f>
          </x14:formula1>
          <xm:sqref>J11:J14</xm:sqref>
        </x14:dataValidation>
        <x14:dataValidation type="list" allowBlank="1" showInputMessage="1" showErrorMessage="1" xr:uid="{282EA22A-9F65-4BFD-9862-CC175D29C906}">
          <x14:formula1>
            <xm:f>LISTAS!$D$163:$D$164</xm:f>
          </x14:formula1>
          <xm:sqref>G11:G14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5DB4-423C-4323-BFD7-28B9E2D00B8D}">
  <dimension ref="A1:P30"/>
  <sheetViews>
    <sheetView showGridLines="0" topLeftCell="A4" zoomScale="98" zoomScaleNormal="100" zoomScaleSheetLayoutView="93" workbookViewId="0">
      <selection activeCell="O8" sqref="O8"/>
    </sheetView>
  </sheetViews>
  <sheetFormatPr baseColWidth="10" defaultRowHeight="14.5" x14ac:dyDescent="0.35"/>
  <cols>
    <col min="1" max="1" width="2.26953125" customWidth="1"/>
    <col min="3" max="3" width="13.81640625" customWidth="1"/>
    <col min="6" max="6" width="14.08984375" customWidth="1"/>
    <col min="12" max="12" width="20.6328125" customWidth="1"/>
    <col min="13" max="13" width="2.26953125" customWidth="1"/>
    <col min="16" max="16" width="2.453125" customWidth="1"/>
  </cols>
  <sheetData>
    <row r="1" spans="1:16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4.5" customHeight="1" x14ac:dyDescent="0.35">
      <c r="A2" s="4"/>
      <c r="B2" s="4"/>
      <c r="C2" s="4"/>
      <c r="D2" s="4"/>
      <c r="E2" s="4"/>
      <c r="F2" s="4"/>
      <c r="G2" s="4"/>
      <c r="H2" s="55"/>
      <c r="I2" s="61" t="s">
        <v>1445</v>
      </c>
      <c r="J2" s="61"/>
      <c r="K2" s="61"/>
      <c r="L2" s="61"/>
      <c r="P2" s="4"/>
    </row>
    <row r="3" spans="1:16" x14ac:dyDescent="0.35">
      <c r="A3" s="4"/>
      <c r="B3" s="4"/>
      <c r="C3" s="4"/>
      <c r="D3" s="4"/>
      <c r="E3" s="4"/>
      <c r="F3" s="4"/>
      <c r="G3" s="4"/>
      <c r="H3" s="55"/>
      <c r="I3" s="61"/>
      <c r="J3" s="61"/>
      <c r="K3" s="61"/>
      <c r="L3" s="61"/>
      <c r="P3" s="4"/>
    </row>
    <row r="4" spans="1:16" x14ac:dyDescent="0.35">
      <c r="A4" s="4"/>
      <c r="B4" s="4"/>
      <c r="C4" s="4"/>
      <c r="D4" s="4"/>
      <c r="E4" s="4"/>
      <c r="F4" s="4"/>
      <c r="G4" s="4"/>
      <c r="H4" s="55"/>
      <c r="I4" s="61"/>
      <c r="J4" s="61"/>
      <c r="K4" s="61"/>
      <c r="L4" s="61"/>
      <c r="P4" s="4"/>
    </row>
    <row r="5" spans="1:16" ht="23.5" customHeight="1" x14ac:dyDescent="0.35">
      <c r="A5" s="4"/>
      <c r="B5" s="4"/>
      <c r="C5" s="4"/>
      <c r="D5" s="4"/>
      <c r="E5" s="4"/>
      <c r="F5" s="4"/>
      <c r="G5" s="4"/>
      <c r="H5" s="55"/>
      <c r="I5" s="61"/>
      <c r="J5" s="61"/>
      <c r="K5" s="61"/>
      <c r="L5" s="61"/>
      <c r="P5" s="4"/>
    </row>
    <row r="6" spans="1:16" ht="14.5" customHeight="1" x14ac:dyDescent="0.35">
      <c r="A6" s="4"/>
      <c r="B6" s="65" t="s">
        <v>1431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35"/>
      <c r="N6" s="35"/>
      <c r="O6" s="35"/>
      <c r="P6" s="4"/>
    </row>
    <row r="7" spans="1:16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53.5" customHeight="1" x14ac:dyDescent="0.35">
      <c r="A8" s="7"/>
      <c r="B8" s="62" t="s">
        <v>1430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36"/>
      <c r="N8" s="36"/>
      <c r="O8" s="36"/>
      <c r="P8" s="7"/>
    </row>
    <row r="9" spans="1:16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36" x14ac:dyDescent="0.35">
      <c r="A10" s="4"/>
      <c r="B10" s="1" t="s">
        <v>6</v>
      </c>
      <c r="C10" s="1" t="s">
        <v>7</v>
      </c>
      <c r="D10" s="1" t="s">
        <v>234</v>
      </c>
      <c r="E10" s="1" t="s">
        <v>248</v>
      </c>
      <c r="F10" s="1" t="s">
        <v>8</v>
      </c>
      <c r="G10" s="1" t="s">
        <v>0</v>
      </c>
      <c r="H10" s="1" t="s">
        <v>1</v>
      </c>
      <c r="I10" s="1" t="s">
        <v>4</v>
      </c>
      <c r="J10" s="1" t="s">
        <v>9</v>
      </c>
      <c r="K10" s="1" t="s">
        <v>10</v>
      </c>
      <c r="L10" s="1" t="s">
        <v>1433</v>
      </c>
      <c r="M10" s="4"/>
    </row>
    <row r="11" spans="1:16" ht="60" x14ac:dyDescent="0.35">
      <c r="A11" s="4"/>
      <c r="B11" s="29" t="s">
        <v>78</v>
      </c>
      <c r="C11" s="29" t="s">
        <v>79</v>
      </c>
      <c r="D11" s="29" t="s">
        <v>38</v>
      </c>
      <c r="E11" s="30">
        <f>IFERROR(VLOOKUP(F11,LISTAS!$F$3:$G$157,2,0),0)</f>
        <v>0</v>
      </c>
      <c r="F11" s="56"/>
      <c r="G11" s="23" t="s">
        <v>36</v>
      </c>
      <c r="H11" s="26">
        <f>IF(G11&gt;0,LISTAS!$F$163,"-")</f>
        <v>1701</v>
      </c>
      <c r="I11" s="23" t="s">
        <v>1080</v>
      </c>
      <c r="J11" s="32" t="str">
        <f>IFERROR(VLOOKUP(I11,LISTAS!$B$331:$C$1019,2,0),0)</f>
        <v>Remuneraciones Unificadas</v>
      </c>
      <c r="K11" s="24"/>
      <c r="L11" s="24"/>
      <c r="M11" s="4"/>
    </row>
    <row r="12" spans="1:16" ht="108" x14ac:dyDescent="0.35">
      <c r="A12" s="4"/>
      <c r="B12" s="29" t="s">
        <v>180</v>
      </c>
      <c r="C12" s="29" t="s">
        <v>181</v>
      </c>
      <c r="D12" s="29" t="s">
        <v>56</v>
      </c>
      <c r="E12" s="30">
        <f>IFERROR(VLOOKUP(F12,LISTAS!$F$3:$G$157,2,0),0)</f>
        <v>0</v>
      </c>
      <c r="F12" s="56"/>
      <c r="G12" s="23" t="s">
        <v>41</v>
      </c>
      <c r="H12" s="26">
        <f>IF(G12&gt;0,LISTAS!$F$163,"-")</f>
        <v>1701</v>
      </c>
      <c r="I12" s="23"/>
      <c r="J12" s="30">
        <f>IFERROR(VLOOKUP(I12,LISTAS!$B$331:$C$1019,2,0),0)</f>
        <v>0</v>
      </c>
      <c r="K12" s="24"/>
      <c r="L12" s="24"/>
      <c r="M12" s="4"/>
    </row>
    <row r="13" spans="1:16" x14ac:dyDescent="0.35">
      <c r="A13" s="4"/>
      <c r="B13" s="29"/>
      <c r="C13" s="29"/>
      <c r="D13" s="29"/>
      <c r="E13" s="30">
        <f>IFERROR(VLOOKUP(F13,LISTAS!$F$3:$G$157,2,0),0)</f>
        <v>0</v>
      </c>
      <c r="F13" s="29"/>
      <c r="G13" s="23"/>
      <c r="H13" s="26" t="str">
        <f>IF(G13&gt;0,LISTAS!$F$163,"-")</f>
        <v>-</v>
      </c>
      <c r="I13" s="23"/>
      <c r="J13" s="30">
        <f>IFERROR(VLOOKUP(I13,LISTAS!$B$331:$C$1019,2,0),0)</f>
        <v>0</v>
      </c>
      <c r="K13" s="24"/>
      <c r="L13" s="24"/>
      <c r="M13" s="4"/>
    </row>
    <row r="14" spans="1:16" x14ac:dyDescent="0.35">
      <c r="A14" s="4"/>
      <c r="B14" s="29"/>
      <c r="C14" s="29"/>
      <c r="D14" s="29"/>
      <c r="E14" s="30">
        <f>IFERROR(VLOOKUP(F14,LISTAS!$F$3:$G$157,2,0),0)</f>
        <v>0</v>
      </c>
      <c r="F14" s="29"/>
      <c r="G14" s="23"/>
      <c r="H14" s="26" t="str">
        <f>IF(G14&gt;0,LISTAS!$F$163,"-")</f>
        <v>-</v>
      </c>
      <c r="I14" s="23"/>
      <c r="J14" s="30">
        <f>IFERROR(VLOOKUP(I14,LISTAS!$B$331:$C$1019,2,0),0)</f>
        <v>0</v>
      </c>
      <c r="K14" s="24"/>
      <c r="L14" s="24"/>
      <c r="M14" s="4"/>
    </row>
    <row r="15" spans="1:16" x14ac:dyDescent="0.35">
      <c r="A15" s="4"/>
      <c r="B15" s="29"/>
      <c r="C15" s="29"/>
      <c r="D15" s="29"/>
      <c r="E15" s="30">
        <f>IFERROR(VLOOKUP(F15,LISTAS!$F$3:$G$157,2,0),0)</f>
        <v>0</v>
      </c>
      <c r="F15" s="29"/>
      <c r="G15" s="23"/>
      <c r="H15" s="26" t="str">
        <f>IF(G15&gt;0,LISTAS!$F$163,"-")</f>
        <v>-</v>
      </c>
      <c r="I15" s="23"/>
      <c r="J15" s="30">
        <f>IFERROR(VLOOKUP(I15,LISTAS!$B$331:$C$1019,2,0),0)</f>
        <v>0</v>
      </c>
      <c r="K15" s="24"/>
      <c r="L15" s="24"/>
      <c r="M15" s="4"/>
    </row>
    <row r="16" spans="1:16" x14ac:dyDescent="0.35">
      <c r="A16" s="4"/>
      <c r="B16" s="58" t="s">
        <v>25</v>
      </c>
      <c r="C16" s="59"/>
      <c r="D16" s="59"/>
      <c r="E16" s="59"/>
      <c r="F16" s="59"/>
      <c r="G16" s="59"/>
      <c r="H16" s="59"/>
      <c r="I16" s="59"/>
      <c r="J16" s="60"/>
      <c r="K16" s="43">
        <f>SUM(K11:K15)</f>
        <v>0</v>
      </c>
      <c r="L16" s="43">
        <f>SUM(L11:L15)</f>
        <v>0</v>
      </c>
      <c r="M16" s="4"/>
    </row>
    <row r="17" spans="1:16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57" customHeight="1" x14ac:dyDescent="0.35">
      <c r="A18" s="4"/>
      <c r="B18" s="73" t="s">
        <v>1434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4"/>
      <c r="N18" s="4"/>
      <c r="O18" s="4"/>
      <c r="P18" s="4"/>
    </row>
    <row r="19" spans="1:16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5">
      <c r="A20" s="44"/>
      <c r="B20" s="44" t="s">
        <v>1413</v>
      </c>
      <c r="C20" s="44"/>
      <c r="D20" s="44"/>
      <c r="E20" s="44"/>
      <c r="H20" s="44" t="s">
        <v>1414</v>
      </c>
      <c r="I20" s="44"/>
      <c r="J20" s="44"/>
      <c r="K20" s="44"/>
      <c r="L20" s="44"/>
      <c r="M20" s="44"/>
      <c r="N20" s="44"/>
      <c r="O20" s="44"/>
      <c r="P20" s="44"/>
    </row>
    <row r="21" spans="1:16" x14ac:dyDescent="0.35">
      <c r="A21" s="4"/>
      <c r="B21" s="4"/>
      <c r="C21" s="4"/>
      <c r="D21" s="4"/>
      <c r="E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5">
      <c r="A22" s="4"/>
      <c r="B22" s="4"/>
      <c r="C22" s="4"/>
      <c r="D22" s="4"/>
      <c r="E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5">
      <c r="A23" s="4"/>
      <c r="B23" s="4"/>
      <c r="C23" s="4"/>
      <c r="D23" s="4"/>
      <c r="E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5">
      <c r="A24" s="4"/>
      <c r="B24" s="4"/>
      <c r="C24" s="4"/>
      <c r="D24" s="4"/>
      <c r="E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5">
      <c r="A25" s="4"/>
      <c r="B25" s="4"/>
      <c r="C25" s="4"/>
      <c r="D25" s="4"/>
      <c r="E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5">
      <c r="A26" s="4"/>
      <c r="B26" s="4"/>
      <c r="C26" s="4"/>
      <c r="D26" s="4"/>
      <c r="E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5">
      <c r="A27" s="4"/>
      <c r="B27" s="4"/>
      <c r="C27" s="4"/>
      <c r="D27" s="4"/>
      <c r="E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5">
      <c r="A28" s="4"/>
      <c r="B28" s="76" t="s">
        <v>1416</v>
      </c>
      <c r="C28" s="76"/>
      <c r="D28" s="76"/>
      <c r="E28" s="76"/>
      <c r="H28" s="45" t="s">
        <v>1416</v>
      </c>
      <c r="I28" s="45"/>
      <c r="J28" s="45"/>
      <c r="K28" s="45"/>
      <c r="L28" s="4"/>
      <c r="M28" s="4"/>
      <c r="N28" s="4"/>
      <c r="O28" s="4"/>
      <c r="P28" s="4"/>
    </row>
    <row r="29" spans="1:16" x14ac:dyDescent="0.35">
      <c r="A29" s="4"/>
      <c r="B29" s="75" t="s">
        <v>1415</v>
      </c>
      <c r="C29" s="75"/>
      <c r="D29" s="75"/>
      <c r="E29" s="75"/>
      <c r="H29" s="4" t="s">
        <v>1415</v>
      </c>
      <c r="I29" s="4"/>
      <c r="J29" s="4"/>
      <c r="K29" s="4"/>
      <c r="L29" s="4"/>
      <c r="M29" s="4"/>
      <c r="N29" s="4"/>
      <c r="O29" s="4"/>
      <c r="P29" s="4"/>
    </row>
    <row r="30" spans="1:16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</sheetData>
  <sheetProtection formatRows="0" insertRows="0" deleteRows="0" selectLockedCells="1"/>
  <mergeCells count="7">
    <mergeCell ref="I2:L5"/>
    <mergeCell ref="B18:L18"/>
    <mergeCell ref="B29:E29"/>
    <mergeCell ref="B28:E28"/>
    <mergeCell ref="B16:J16"/>
    <mergeCell ref="B6:L6"/>
    <mergeCell ref="B8:L8"/>
  </mergeCells>
  <dataValidations count="4">
    <dataValidation type="list" allowBlank="1" showInputMessage="1" showErrorMessage="1" sqref="F13:F15" xr:uid="{BED14E1F-6928-4821-8E9F-8359F069AC4E}">
      <formula1>OFFSET(TAREA,MATCH($D13,COMPONENTE1,0)-1,0,COUNTIF(COMPONENTE1,D13),1)</formula1>
    </dataValidation>
    <dataValidation type="list" allowBlank="1" showInputMessage="1" showErrorMessage="1" sqref="D11:D15" xr:uid="{683576B2-67B5-4F7D-8F6B-F97C9DDC11E1}">
      <formula1>OFFSET(COMPONENTE,MATCH($C11,PROYECTO1,0)-1,0,COUNTIF(PROYECTO1,$C11),1)</formula1>
    </dataValidation>
    <dataValidation type="list" allowBlank="1" showInputMessage="1" showErrorMessage="1" sqref="C11:C15" xr:uid="{55129E0E-91B8-4612-867C-13D17B18A4BE}">
      <formula1>OFFSET(PROYECTO,MATCH($B11,PROGRAMA,0)-1,0,COUNTIF(PROGRAMA,$B11),1)</formula1>
    </dataValidation>
    <dataValidation type="list" allowBlank="1" showInputMessage="1" showErrorMessage="1" sqref="B11:B15" xr:uid="{CD1CCE3B-B047-44FC-9C47-71E35625A8AD}">
      <formula1>PROGRAMA1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51B865-C9EA-40DC-9EB5-16F2B170D7A9}">
          <x14:formula1>
            <xm:f>LISTAS!$B$331:$B$1019</xm:f>
          </x14:formula1>
          <xm:sqref>I11:I15</xm:sqref>
        </x14:dataValidation>
        <x14:dataValidation type="list" allowBlank="1" showInputMessage="1" showErrorMessage="1" xr:uid="{77AB672B-D5F4-4DAA-84AB-1A9B9B895131}">
          <x14:formula1>
            <xm:f>LISTAS!$D$163:$D$164</xm:f>
          </x14:formula1>
          <xm:sqref>G11:G15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25</vt:i4>
      </vt:variant>
    </vt:vector>
  </HeadingPairs>
  <TitlesOfParts>
    <vt:vector size="31" baseType="lpstr">
      <vt:lpstr>LISTAS</vt:lpstr>
      <vt:lpstr>ANEXO 1-EP</vt:lpstr>
      <vt:lpstr>ANEXO 2-EP</vt:lpstr>
      <vt:lpstr>ANEXO 3-EP</vt:lpstr>
      <vt:lpstr>ANEXO 4-EP</vt:lpstr>
      <vt:lpstr>ANEXO 5-EP</vt:lpstr>
      <vt:lpstr>'ANEXO 1-EP'!Área_de_impresión</vt:lpstr>
      <vt:lpstr>'ANEXO 2-EP'!Área_de_impresión</vt:lpstr>
      <vt:lpstr>'ANEXO 3-EP'!Área_de_impresión</vt:lpstr>
      <vt:lpstr>'ANEXO 5-EP'!Área_de_impresión</vt:lpstr>
      <vt:lpstr>'ANEXO 2-EP'!COMPONENTE</vt:lpstr>
      <vt:lpstr>'ANEXO 3-EP'!COMPONENTE</vt:lpstr>
      <vt:lpstr>COMPONENTE</vt:lpstr>
      <vt:lpstr>'ANEXO 2-EP'!COMPONENTE1</vt:lpstr>
      <vt:lpstr>'ANEXO 3-EP'!COMPONENTE1</vt:lpstr>
      <vt:lpstr>COMPONENTE1</vt:lpstr>
      <vt:lpstr>'ANEXO 2-EP'!PROGRAMA</vt:lpstr>
      <vt:lpstr>'ANEXO 3-EP'!PROGRAMA</vt:lpstr>
      <vt:lpstr>PROGRAMA</vt:lpstr>
      <vt:lpstr>'ANEXO 2-EP'!PROGRAMA1</vt:lpstr>
      <vt:lpstr>'ANEXO 3-EP'!PROGRAMA1</vt:lpstr>
      <vt:lpstr>PROGRAMA1</vt:lpstr>
      <vt:lpstr>'ANEXO 2-EP'!PROYECTO</vt:lpstr>
      <vt:lpstr>'ANEXO 3-EP'!PROYECTO</vt:lpstr>
      <vt:lpstr>PROYECTO</vt:lpstr>
      <vt:lpstr>'ANEXO 2-EP'!PROYECTO1</vt:lpstr>
      <vt:lpstr>'ANEXO 3-EP'!PROYECTO1</vt:lpstr>
      <vt:lpstr>PROYECTO1</vt:lpstr>
      <vt:lpstr>'ANEXO 2-EP'!TAREA</vt:lpstr>
      <vt:lpstr>'ANEXO 3-EP'!TAREA</vt:lpstr>
      <vt:lpstr>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Richard Rubio</cp:lastModifiedBy>
  <cp:lastPrinted>2024-02-07T19:55:48Z</cp:lastPrinted>
  <dcterms:created xsi:type="dcterms:W3CDTF">2024-01-23T18:58:39Z</dcterms:created>
  <dcterms:modified xsi:type="dcterms:W3CDTF">2025-09-01T22:28:07Z</dcterms:modified>
</cp:coreProperties>
</file>